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440" windowHeight="11760" activeTab="0"/>
  </bookViews>
  <sheets>
    <sheet name="SRTE" sheetId="1" r:id="rId1"/>
  </sheets>
  <definedNames>
    <definedName name="_xlnm.Print_Area" localSheetId="0">'SRTE'!$A$1:$I$99</definedName>
    <definedName name="_xlnm.Print_Titles" localSheetId="0">'SRTE'!$12:$12</definedName>
  </definedNames>
  <calcPr fullCalcOnLoad="1"/>
</workbook>
</file>

<file path=xl/sharedStrings.xml><?xml version="1.0" encoding="utf-8"?>
<sst xmlns="http://schemas.openxmlformats.org/spreadsheetml/2006/main" count="218" uniqueCount="157">
  <si>
    <t xml:space="preserve">Sir: </t>
  </si>
  <si>
    <t>ITEM NUMBER</t>
  </si>
  <si>
    <t>ITEM AND UNIT PRICES BID</t>
  </si>
  <si>
    <t>UNIT PRICE</t>
  </si>
  <si>
    <t>AMOUNT</t>
  </si>
  <si>
    <t>SCHUYLKILL RIVER TRAIL EXTENSION - SOUTH TO CHRISTIAN</t>
  </si>
  <si>
    <t>TO THE SCHUYLKILL RIVER DEVELOPMENT CORPORATION (SRDC)</t>
  </si>
  <si>
    <t>hereby proposes to do all the designated work on the aforesaid project between the limits indicated and will do all other work incident thereto, in accordance with the plans, specifications and the Standard Contract Requirements, for the following price:</t>
  </si>
  <si>
    <t>321723</t>
  </si>
  <si>
    <t>SECTION 000300</t>
  </si>
  <si>
    <t>Contractor Mobilization at _________________________________________________________________________  L.S.</t>
  </si>
  <si>
    <t>Construction Layout at _________________________________________________________________________  L.S.</t>
  </si>
  <si>
    <t>Canopy Trees - 12' at ________________________________________________________________________________ EACH</t>
  </si>
  <si>
    <t>Canopy Trees - 16' at ________________________________________________________________________________ EACH</t>
  </si>
  <si>
    <t>Coniferous Trees - 12' at ________________________________________________________________________________ EACH</t>
  </si>
  <si>
    <t>"UNPAVED TRAIL" SUBTOTAL:</t>
  </si>
  <si>
    <t>"PAVED TRAIL" SUBTOTAL:</t>
  </si>
  <si>
    <t>TOTAL BID AMOUNT - ALT #2 (BASE + PAVED TRAIL):</t>
  </si>
  <si>
    <t>TOTAL BID AMOUNT - ALT #1 (BASE + UNPAVED TRAIL):</t>
  </si>
  <si>
    <t>Handling, Transportation &amp; Disposal of Residual Waste at ________________________________________________________________________________ per C.Y.</t>
  </si>
  <si>
    <t xml:space="preserve">Miscellaneous Cast-In-Place Concrete (4" Thick Bench Pads) at ________________________________________________________________________________ per C.Y. </t>
  </si>
  <si>
    <t>Pipe Railings at ________________________________________________________________________________ per L.F.</t>
  </si>
  <si>
    <t>Stainless Steel Railing with Infill Panel at _______________________________________________________________________________  per L.F.</t>
  </si>
  <si>
    <t>055213-01</t>
  </si>
  <si>
    <t>055213-02</t>
  </si>
  <si>
    <t>129300-01</t>
  </si>
  <si>
    <t>129300-02</t>
  </si>
  <si>
    <t>Bench Fixtures and Concrete Foundations (SRDC Standard 4' Long) at ________________________________________________________________________________ EACH</t>
  </si>
  <si>
    <t>Trash Receptacle Fixtures and Concrete Foundations(SRDC standard) at ________________________________________________________________________________ EACH</t>
  </si>
  <si>
    <t>129300-03</t>
  </si>
  <si>
    <t>Bike Racks (High-Wheelers, Installation-only with Concrete Foundations) at ________________________________________________________________________________  EACH</t>
  </si>
  <si>
    <t>129300-04</t>
  </si>
  <si>
    <t>Bike Rack Fixtures and Concrete Foundations (Standard Black U-Racks) at ___________________________________________________________________________ EACH</t>
  </si>
  <si>
    <t>Boulder with Bronze Plaque at ________________________________________________________________________________  EACH</t>
  </si>
  <si>
    <r>
      <t>Earth Moving at</t>
    </r>
    <r>
      <rPr>
        <u val="single"/>
        <sz val="10"/>
        <rFont val="Arial"/>
        <family val="2"/>
      </rPr>
      <t xml:space="preserve"> </t>
    </r>
    <r>
      <rPr>
        <sz val="10"/>
        <rFont val="Arial"/>
        <family val="2"/>
      </rPr>
      <t xml:space="preserve">___________________________________  per C.Y. </t>
    </r>
  </si>
  <si>
    <t>Asphalt Paving - Base Course (4.5" Depth) at ________________________________________________________________________________  per S.Y.</t>
  </si>
  <si>
    <t>Asphalt Paving - Wearing Course (1.5" Depth) at ________________________________________________________________________________  per S.Y.</t>
  </si>
  <si>
    <t>Porous Unit Paving at ________________________________________________________________________________  per S.F.</t>
  </si>
  <si>
    <t>Pavement Markings at _________________________________________________________________________  per L.F.</t>
  </si>
  <si>
    <t>329200-02</t>
  </si>
  <si>
    <t>329200-03</t>
  </si>
  <si>
    <t>Ornamental Grass (#1) at ___________________________________________________________________________ EACH</t>
  </si>
  <si>
    <t>329300-04</t>
  </si>
  <si>
    <t>329200-04</t>
  </si>
  <si>
    <t>Seasonally Flooded Grass Seed (MIX A) at ___________________________________________________________________________ per S.F.</t>
  </si>
  <si>
    <t>329200-05</t>
  </si>
  <si>
    <t>Wildflower Meadow Seed (MIX B) at ___________________________________________________________________________ per S.F.</t>
  </si>
  <si>
    <t>329200-06</t>
  </si>
  <si>
    <t>Woodland Meadow Seed (MIX C) at ___________________________________________________________________________ per S.F.</t>
  </si>
  <si>
    <t>329200-07</t>
  </si>
  <si>
    <t>Perennial (4" Pot) at ___________________________________________________________________________ EACH</t>
  </si>
  <si>
    <t>329200-08</t>
  </si>
  <si>
    <t>Perennial Plugs at ___________________________________________________________________________ EACH</t>
  </si>
  <si>
    <t>329200-09</t>
  </si>
  <si>
    <t>329200-10</t>
  </si>
  <si>
    <t>329300-01</t>
  </si>
  <si>
    <t>Buffer Plantings at ________________________________________________________________________________ per S.F.</t>
  </si>
  <si>
    <t>329300-02</t>
  </si>
  <si>
    <t>Canopy Trees - 3 1/2" at ________________________________________________________________________________ EACH</t>
  </si>
  <si>
    <t>329300-03</t>
  </si>
  <si>
    <t>Canopy Trees - 2 1/2" - 3" at ________________________________________________________________________________ EACH</t>
  </si>
  <si>
    <t>329300-05</t>
  </si>
  <si>
    <t>329300-06</t>
  </si>
  <si>
    <t>329300-07</t>
  </si>
  <si>
    <t>Coniferous Trees - 16' at _________________________________________________________________________ EACH</t>
  </si>
  <si>
    <t>329300-08</t>
  </si>
  <si>
    <t>Ornamental Trees - 10' -12' multi stem at ___________________________________________________________________________ EACH</t>
  </si>
  <si>
    <t>329300-09</t>
  </si>
  <si>
    <t>Ornamental Trees - 3.5" cal. at ___________________________________________________________________________ EACH</t>
  </si>
  <si>
    <t>329300-10</t>
  </si>
  <si>
    <t>Live Cuttings at _________________________________________________________________________ EACH</t>
  </si>
  <si>
    <t>329300-11</t>
  </si>
  <si>
    <t>Bulbs at _________________________________________________________________________ EACH</t>
  </si>
  <si>
    <t>SP-01</t>
  </si>
  <si>
    <t>SP-04</t>
  </si>
  <si>
    <t>SP-06</t>
  </si>
  <si>
    <t>SP-07</t>
  </si>
  <si>
    <t>SP-09</t>
  </si>
  <si>
    <t>SP-10</t>
  </si>
  <si>
    <t>SP-11</t>
  </si>
  <si>
    <t>321216-01</t>
  </si>
  <si>
    <t>321216-02</t>
  </si>
  <si>
    <t>329200-11</t>
  </si>
  <si>
    <t>SP-02</t>
  </si>
  <si>
    <t>SP-03</t>
  </si>
  <si>
    <t>SP-13</t>
  </si>
  <si>
    <t>Site Clearing at ________________________________________________________________________________  L.S.</t>
  </si>
  <si>
    <t>323113</t>
  </si>
  <si>
    <t>Wetland Meadow Seed (MIX E) at ___________________________________________________________________________ per S.F.</t>
  </si>
  <si>
    <t>Miscellaneous Plantings (Site A) at ___________________________________________________________________________ L.S.</t>
  </si>
  <si>
    <t>Miscellaneous Plantings (Site B) at ___________________________________________________________________________ L.S.</t>
  </si>
  <si>
    <t>SP-05</t>
  </si>
  <si>
    <t>Miscellaneous Plantings (Site C) at ___________________________________________________________________________ L.S.</t>
  </si>
  <si>
    <t>SP-08</t>
  </si>
  <si>
    <t>Boulders Along Trail at ________________________________________________________________________________ EACH</t>
  </si>
  <si>
    <t>Bollard Painting at ________________________________________________________________________________ EACH</t>
  </si>
  <si>
    <t>Railing Repair near Composting Toilets at ________________________________________________________________________________ L.S.</t>
  </si>
  <si>
    <t>SP-14</t>
  </si>
  <si>
    <t>SP-15</t>
  </si>
  <si>
    <t>Topdressing and Seeding _______________________________________________________________________________ per S.Y.</t>
  </si>
  <si>
    <t>Manhole Lid and Rim Adjustment at _________________________________________________________________________  EACH</t>
  </si>
  <si>
    <t>129300-05</t>
  </si>
  <si>
    <t>Amended Planting Soil for Buffer (18" depth) at ___________________________________________________________________________ per C.Y.</t>
  </si>
  <si>
    <t>Amended Planting Soil for Ornamental Grass (12" depth) at ___________________________________________________________________________ per C.Y.</t>
  </si>
  <si>
    <t>TOTAL BID AMOUNT:</t>
  </si>
  <si>
    <t>BID PROPOSAL SHEETS</t>
  </si>
  <si>
    <t>015000-01</t>
  </si>
  <si>
    <t>017300-01</t>
  </si>
  <si>
    <t>024116-01</t>
  </si>
  <si>
    <t>024119-01</t>
  </si>
  <si>
    <t>026113-01</t>
  </si>
  <si>
    <t>033053-01</t>
  </si>
  <si>
    <t>Selective Demolition at _______________________________ L.S.</t>
  </si>
  <si>
    <t>311000-01</t>
  </si>
  <si>
    <t>312000-01</t>
  </si>
  <si>
    <t>321123-01</t>
  </si>
  <si>
    <t>321443-01</t>
  </si>
  <si>
    <t>329100-01</t>
  </si>
  <si>
    <t>Pre-determined Price for Design-Build Irrigation System at ___TWENTY THOUSAND, SIX HUNDRED DOLLARS______ L.S.</t>
  </si>
  <si>
    <t>CHOP Bridge Landing Area at ________________________________________________________________________________ L.S.</t>
  </si>
  <si>
    <t xml:space="preserve">Bituminous Paving Adjustments at ________________________________________________________________________________ S.F. </t>
  </si>
  <si>
    <t>Concrete Pads for Benches at ________________________________________________________________________________ S.F.</t>
  </si>
  <si>
    <t>South Overlook Bulkhead PennDOT (Type II) Repair at ______________________________________________________________________________ per S.F.</t>
  </si>
  <si>
    <t>South Overlook Bulkhead PennDOT (Type I) Repair at ______________________________________________________________________________ per S.F.</t>
  </si>
  <si>
    <t>SP-12A</t>
  </si>
  <si>
    <t>SP-12B</t>
  </si>
  <si>
    <t>SP-12C</t>
  </si>
  <si>
    <t>South Overlook Bulkhead Top Coating _______________________________________________________________________________  per S.F.</t>
  </si>
  <si>
    <t>Locating and Marking Underground Utilities _______________________________________________________________________________ L.S.</t>
  </si>
  <si>
    <t>Canopy Trees - 5" at ________________________________________________________________________________ EACH</t>
  </si>
  <si>
    <t xml:space="preserve">Rip-rap Rock, Class R-6 at ________________________________________________________________________________ per C.Y. </t>
  </si>
  <si>
    <t>Pre-determined Price for Signage Package at ________ THIRTY TWO THOUSAND, SEVEN HUNDRED FIFTY TWO DOLLARS_______ L.S.</t>
  </si>
  <si>
    <t>SP-16</t>
  </si>
  <si>
    <t>Water Service Irrigation Line at ________________________________________________________________________________ L.S.</t>
  </si>
  <si>
    <t>SP-17</t>
  </si>
  <si>
    <t>8" Sediment Filter Log at ________________________________________________________________________________ per L.F.</t>
  </si>
  <si>
    <t>015000-02</t>
  </si>
  <si>
    <t>015000-03</t>
  </si>
  <si>
    <t>Weep Hole Drilling at Existing Railings at ________________________________________________________________________________ L.S.</t>
  </si>
  <si>
    <t>Amended Planting Soil for Trees (30" depth) at ___________________________________________________________________________ per C.Y.</t>
  </si>
  <si>
    <t>UNIT</t>
  </si>
  <si>
    <t>APPROX. QUANTITY</t>
  </si>
  <si>
    <t>LF</t>
  </si>
  <si>
    <t>LS</t>
  </si>
  <si>
    <t>CY</t>
  </si>
  <si>
    <t>EACH</t>
  </si>
  <si>
    <t>SY</t>
  </si>
  <si>
    <t>SF</t>
  </si>
  <si>
    <t>Subbase for Trail, No. 2A (2" Depth) at ________________________________________________________________________________ per S.Y.</t>
  </si>
  <si>
    <t>Chain Link Fences _________________________________________________________________________  per L.F.</t>
  </si>
  <si>
    <t>Topsoil (6"), includes Fertilizer, Mulch, and Lawn Turf-Type Tall Fescue Blend (MIX D) at ___________________________________________________________________________ per S.F.</t>
  </si>
  <si>
    <t>CD</t>
  </si>
  <si>
    <t>Tree Trimming and Vine Removal at ___________________________________________________________________________ C.D.</t>
  </si>
  <si>
    <t>Irrigation Hotbox Electrical Terminations &amp; Devices at ___________________________________________________________________ L.S.</t>
  </si>
  <si>
    <t>SP-18</t>
  </si>
  <si>
    <t xml:space="preserve">Organic Soil Amendment for Native Grass/Meadow, 6" depth (tilled into existing soil) at___________________________________________________________________ per C.Y. </t>
  </si>
  <si>
    <t>329200-01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</si>
</sst>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s>
  <fonts count="45">
    <font>
      <sz val="10"/>
      <name val="Arial"/>
      <family val="0"/>
    </font>
    <font>
      <b/>
      <sz val="10"/>
      <name val="Arial"/>
      <family val="2"/>
    </font>
    <font>
      <sz val="8"/>
      <name val="Arial"/>
      <family val="2"/>
    </font>
    <font>
      <b/>
      <sz val="12"/>
      <name val="Arial"/>
      <family val="2"/>
    </font>
    <font>
      <b/>
      <sz val="12"/>
      <name val="Times New Roman"/>
      <family val="1"/>
    </font>
    <font>
      <u val="single"/>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8">
    <xf numFmtId="0" fontId="0" fillId="0" borderId="0" xfId="0" applyAlignment="1">
      <alignment/>
    </xf>
    <xf numFmtId="0" fontId="2" fillId="0" borderId="0" xfId="0" applyFont="1" applyBorder="1" applyAlignment="1">
      <alignment/>
    </xf>
    <xf numFmtId="0" fontId="2" fillId="0" borderId="0" xfId="0" applyFont="1" applyBorder="1" applyAlignment="1">
      <alignment wrapText="1"/>
    </xf>
    <xf numFmtId="0" fontId="0" fillId="0" borderId="10" xfId="0" applyFill="1" applyBorder="1" applyAlignment="1">
      <alignment/>
    </xf>
    <xf numFmtId="0" fontId="0" fillId="33" borderId="10" xfId="0" applyFont="1" applyFill="1" applyBorder="1" applyAlignment="1">
      <alignment horizontal="center" vertical="top"/>
    </xf>
    <xf numFmtId="0" fontId="0" fillId="33" borderId="10" xfId="0" applyFont="1" applyFill="1" applyBorder="1" applyAlignment="1">
      <alignment/>
    </xf>
    <xf numFmtId="0" fontId="2" fillId="0" borderId="10" xfId="0" applyFont="1" applyBorder="1" applyAlignment="1">
      <alignment horizontal="center" vertical="center"/>
    </xf>
    <xf numFmtId="0" fontId="2" fillId="0" borderId="11" xfId="0" applyFont="1" applyBorder="1" applyAlignment="1">
      <alignment/>
    </xf>
    <xf numFmtId="0" fontId="2" fillId="0" borderId="11" xfId="0" applyFont="1" applyBorder="1" applyAlignment="1">
      <alignment wrapText="1"/>
    </xf>
    <xf numFmtId="0" fontId="0" fillId="0" borderId="12" xfId="0" applyBorder="1" applyAlignment="1">
      <alignment/>
    </xf>
    <xf numFmtId="0" fontId="0" fillId="0" borderId="13" xfId="0" applyBorder="1" applyAlignment="1">
      <alignment/>
    </xf>
    <xf numFmtId="165" fontId="3" fillId="0" borderId="13" xfId="0" applyNumberFormat="1" applyFont="1" applyBorder="1" applyAlignment="1">
      <alignment horizontal="right"/>
    </xf>
    <xf numFmtId="0" fontId="0" fillId="33" borderId="10" xfId="0" applyFont="1" applyFill="1" applyBorder="1" applyAlignment="1">
      <alignment vertical="top" wrapText="1"/>
    </xf>
    <xf numFmtId="0" fontId="0" fillId="0" borderId="10" xfId="0" applyFont="1" applyFill="1" applyBorder="1" applyAlignment="1">
      <alignment horizontal="center" vertical="top"/>
    </xf>
    <xf numFmtId="49" fontId="0" fillId="0" borderId="10" xfId="0" applyNumberFormat="1" applyFont="1" applyFill="1" applyBorder="1" applyAlignment="1">
      <alignment horizontal="center" vertical="top"/>
    </xf>
    <xf numFmtId="0" fontId="4" fillId="0" borderId="0" xfId="0" applyFont="1" applyAlignment="1">
      <alignment horizontal="center"/>
    </xf>
    <xf numFmtId="0" fontId="0" fillId="0" borderId="13" xfId="0" applyBorder="1" applyAlignment="1">
      <alignment/>
    </xf>
    <xf numFmtId="165" fontId="3" fillId="0" borderId="0" xfId="0" applyNumberFormat="1" applyFont="1" applyBorder="1" applyAlignment="1">
      <alignment horizontal="right"/>
    </xf>
    <xf numFmtId="0" fontId="0" fillId="0" borderId="0" xfId="0" applyBorder="1" applyAlignment="1">
      <alignment/>
    </xf>
    <xf numFmtId="165" fontId="3" fillId="0" borderId="14" xfId="0" applyNumberFormat="1" applyFont="1" applyBorder="1" applyAlignment="1">
      <alignment horizontal="right"/>
    </xf>
    <xf numFmtId="0" fontId="0" fillId="0" borderId="14" xfId="0" applyBorder="1" applyAlignment="1">
      <alignment/>
    </xf>
    <xf numFmtId="165" fontId="3" fillId="0" borderId="15" xfId="0" applyNumberFormat="1" applyFont="1" applyBorder="1" applyAlignment="1">
      <alignment horizontal="right"/>
    </xf>
    <xf numFmtId="0" fontId="0" fillId="0" borderId="16" xfId="0" applyBorder="1" applyAlignment="1">
      <alignment/>
    </xf>
    <xf numFmtId="0" fontId="0" fillId="0" borderId="17" xfId="0" applyBorder="1" applyAlignment="1">
      <alignment/>
    </xf>
    <xf numFmtId="165" fontId="3" fillId="0" borderId="17" xfId="0" applyNumberFormat="1" applyFont="1" applyBorder="1" applyAlignment="1">
      <alignment horizontal="right"/>
    </xf>
    <xf numFmtId="0" fontId="0" fillId="0" borderId="18" xfId="0" applyBorder="1" applyAlignment="1">
      <alignment/>
    </xf>
    <xf numFmtId="165" fontId="3" fillId="0" borderId="18" xfId="0" applyNumberFormat="1" applyFont="1" applyBorder="1" applyAlignment="1">
      <alignment horizontal="right"/>
    </xf>
    <xf numFmtId="0" fontId="0" fillId="0" borderId="18" xfId="0" applyBorder="1" applyAlignment="1">
      <alignment/>
    </xf>
    <xf numFmtId="0" fontId="0" fillId="0" borderId="12" xfId="0" applyFill="1" applyBorder="1" applyAlignment="1">
      <alignment/>
    </xf>
    <xf numFmtId="0" fontId="0" fillId="0" borderId="13" xfId="0" applyFill="1" applyBorder="1" applyAlignment="1">
      <alignment/>
    </xf>
    <xf numFmtId="0" fontId="0" fillId="0" borderId="0" xfId="0" applyFill="1" applyBorder="1" applyAlignment="1">
      <alignment/>
    </xf>
    <xf numFmtId="0" fontId="0" fillId="0" borderId="19"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33" borderId="0" xfId="0" applyFont="1" applyFill="1" applyBorder="1" applyAlignment="1">
      <alignment horizontal="center" vertical="top"/>
    </xf>
    <xf numFmtId="0" fontId="0" fillId="33" borderId="0" xfId="0" applyFont="1" applyFill="1" applyBorder="1" applyAlignment="1">
      <alignment vertical="top" wrapText="1"/>
    </xf>
    <xf numFmtId="0" fontId="0" fillId="33" borderId="0" xfId="0" applyFont="1" applyFill="1" applyBorder="1" applyAlignment="1">
      <alignment/>
    </xf>
    <xf numFmtId="49" fontId="0" fillId="34" borderId="10" xfId="0" applyNumberFormat="1" applyFont="1" applyFill="1" applyBorder="1" applyAlignment="1">
      <alignment horizontal="center" vertical="top"/>
    </xf>
    <xf numFmtId="0" fontId="0" fillId="34" borderId="10" xfId="0" applyFont="1" applyFill="1" applyBorder="1" applyAlignment="1">
      <alignment horizontal="center" vertical="top"/>
    </xf>
    <xf numFmtId="49" fontId="0" fillId="34" borderId="10" xfId="0" applyNumberFormat="1" applyFont="1" applyFill="1" applyBorder="1" applyAlignment="1">
      <alignment horizontal="center" vertical="top" wrapText="1"/>
    </xf>
    <xf numFmtId="0" fontId="0" fillId="34" borderId="10" xfId="0" applyFont="1" applyFill="1" applyBorder="1" applyAlignment="1">
      <alignment horizontal="center" vertical="top" wrapText="1"/>
    </xf>
    <xf numFmtId="0" fontId="0" fillId="34" borderId="0" xfId="0" applyFill="1" applyAlignment="1">
      <alignment/>
    </xf>
    <xf numFmtId="0" fontId="0" fillId="34" borderId="10" xfId="0" applyFont="1" applyFill="1" applyBorder="1" applyAlignment="1">
      <alignment horizontal="center" vertical="top"/>
    </xf>
    <xf numFmtId="0" fontId="0" fillId="34" borderId="10" xfId="0" applyFont="1" applyFill="1" applyBorder="1" applyAlignment="1">
      <alignment vertical="top" wrapText="1"/>
    </xf>
    <xf numFmtId="0" fontId="0" fillId="34" borderId="10" xfId="0" applyFont="1" applyFill="1" applyBorder="1" applyAlignment="1">
      <alignment/>
    </xf>
    <xf numFmtId="0" fontId="0" fillId="0" borderId="15" xfId="0" applyBorder="1" applyAlignment="1">
      <alignment/>
    </xf>
    <xf numFmtId="0" fontId="0" fillId="0" borderId="17" xfId="0" applyBorder="1" applyAlignment="1">
      <alignment/>
    </xf>
    <xf numFmtId="0" fontId="2" fillId="0" borderId="10" xfId="0" applyFont="1" applyBorder="1" applyAlignment="1">
      <alignment horizontal="center" vertical="center" wrapText="1"/>
    </xf>
    <xf numFmtId="0" fontId="0" fillId="34" borderId="16" xfId="0" applyFont="1" applyFill="1" applyBorder="1" applyAlignment="1">
      <alignment horizontal="center" vertical="top"/>
    </xf>
    <xf numFmtId="0" fontId="0" fillId="0" borderId="16" xfId="0" applyFont="1" applyFill="1" applyBorder="1" applyAlignment="1">
      <alignment horizontal="center" vertical="top"/>
    </xf>
    <xf numFmtId="0" fontId="0" fillId="34" borderId="16" xfId="0" applyFont="1" applyFill="1" applyBorder="1" applyAlignment="1">
      <alignment horizontal="center" vertical="top" wrapText="1"/>
    </xf>
    <xf numFmtId="0" fontId="2" fillId="0" borderId="20" xfId="0" applyFont="1" applyBorder="1" applyAlignment="1">
      <alignment horizontal="center" vertical="center" wrapText="1"/>
    </xf>
    <xf numFmtId="166" fontId="0" fillId="0" borderId="10" xfId="0" applyNumberFormat="1" applyFill="1" applyBorder="1" applyAlignment="1">
      <alignment/>
    </xf>
    <xf numFmtId="166" fontId="0" fillId="0" borderId="10" xfId="0" applyNumberFormat="1" applyFont="1" applyFill="1" applyBorder="1" applyAlignment="1">
      <alignment/>
    </xf>
    <xf numFmtId="166" fontId="0" fillId="34" borderId="10" xfId="0" applyNumberFormat="1" applyFill="1" applyBorder="1" applyAlignment="1">
      <alignment/>
    </xf>
    <xf numFmtId="49" fontId="0" fillId="34" borderId="20" xfId="0" applyNumberFormat="1" applyFont="1" applyFill="1" applyBorder="1" applyAlignment="1">
      <alignment horizontal="center" vertical="top"/>
    </xf>
    <xf numFmtId="0" fontId="0" fillId="34" borderId="20" xfId="0" applyFont="1" applyFill="1" applyBorder="1" applyAlignment="1">
      <alignment horizontal="center" vertical="top"/>
    </xf>
    <xf numFmtId="0" fontId="0" fillId="34" borderId="21" xfId="0" applyFont="1" applyFill="1" applyBorder="1" applyAlignment="1">
      <alignment horizontal="center" vertical="top"/>
    </xf>
    <xf numFmtId="166" fontId="0" fillId="0" borderId="20" xfId="0" applyNumberFormat="1" applyFill="1" applyBorder="1" applyAlignment="1">
      <alignment/>
    </xf>
    <xf numFmtId="0" fontId="0" fillId="0" borderId="22" xfId="0" applyFill="1" applyBorder="1" applyAlignment="1">
      <alignment vertical="center"/>
    </xf>
    <xf numFmtId="0" fontId="0" fillId="0" borderId="23" xfId="0" applyFill="1" applyBorder="1" applyAlignment="1">
      <alignment vertical="center"/>
    </xf>
    <xf numFmtId="166" fontId="3" fillId="0" borderId="23" xfId="0" applyNumberFormat="1" applyFont="1" applyBorder="1" applyAlignment="1">
      <alignment horizontal="right" vertical="center"/>
    </xf>
    <xf numFmtId="3" fontId="0" fillId="34" borderId="10" xfId="0" applyNumberFormat="1" applyFont="1" applyFill="1" applyBorder="1" applyAlignment="1">
      <alignment horizontal="center" vertical="top"/>
    </xf>
    <xf numFmtId="166" fontId="0" fillId="0" borderId="0" xfId="0" applyNumberFormat="1" applyAlignment="1">
      <alignment/>
    </xf>
    <xf numFmtId="166" fontId="1" fillId="0" borderId="24" xfId="0" applyNumberFormat="1" applyFont="1" applyBorder="1" applyAlignment="1">
      <alignment vertical="center"/>
    </xf>
    <xf numFmtId="166" fontId="6" fillId="0" borderId="10" xfId="0" applyNumberFormat="1" applyFont="1" applyFill="1" applyBorder="1" applyAlignment="1">
      <alignment/>
    </xf>
    <xf numFmtId="166" fontId="0" fillId="0" borderId="10" xfId="0" applyNumberFormat="1" applyFont="1" applyFill="1" applyBorder="1" applyAlignment="1">
      <alignment/>
    </xf>
    <xf numFmtId="0" fontId="0" fillId="34" borderId="16" xfId="0" applyFont="1" applyFill="1" applyBorder="1" applyAlignment="1">
      <alignment vertical="top" wrapText="1"/>
    </xf>
    <xf numFmtId="0" fontId="0" fillId="34" borderId="17" xfId="0" applyFill="1" applyBorder="1" applyAlignment="1">
      <alignment vertical="top" wrapText="1"/>
    </xf>
    <xf numFmtId="0" fontId="0" fillId="34" borderId="25" xfId="0"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0" fillId="0" borderId="16" xfId="0" applyFont="1" applyFill="1" applyBorder="1" applyAlignment="1">
      <alignment vertical="top" wrapText="1"/>
    </xf>
    <xf numFmtId="0" fontId="0" fillId="0" borderId="17" xfId="0" applyFill="1" applyBorder="1" applyAlignment="1">
      <alignment vertical="top" wrapText="1"/>
    </xf>
    <xf numFmtId="0" fontId="0" fillId="0" borderId="25" xfId="0" applyFill="1" applyBorder="1" applyAlignment="1">
      <alignment vertical="top" wrapText="1"/>
    </xf>
    <xf numFmtId="0" fontId="0" fillId="34" borderId="21" xfId="0" applyFont="1" applyFill="1" applyBorder="1" applyAlignment="1">
      <alignment vertical="top" wrapText="1"/>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10" xfId="0" applyFont="1" applyFill="1" applyBorder="1" applyAlignment="1">
      <alignment vertical="top" wrapText="1"/>
    </xf>
    <xf numFmtId="0" fontId="0" fillId="34" borderId="10" xfId="0" applyFill="1" applyBorder="1" applyAlignment="1">
      <alignment vertical="top" wrapText="1"/>
    </xf>
    <xf numFmtId="0" fontId="0" fillId="34" borderId="10" xfId="0" applyFont="1" applyFill="1" applyBorder="1" applyAlignment="1">
      <alignment vertical="top" wrapText="1"/>
    </xf>
    <xf numFmtId="0" fontId="1" fillId="0" borderId="28" xfId="0" applyFont="1" applyBorder="1" applyAlignment="1">
      <alignment horizontal="center"/>
    </xf>
    <xf numFmtId="0" fontId="1" fillId="0" borderId="18" xfId="0" applyFont="1" applyBorder="1" applyAlignment="1">
      <alignment horizontal="center"/>
    </xf>
    <xf numFmtId="0" fontId="2" fillId="0" borderId="10" xfId="0" applyFont="1" applyBorder="1" applyAlignment="1">
      <alignment horizontal="center" vertical="center"/>
    </xf>
    <xf numFmtId="0" fontId="4" fillId="0" borderId="0" xfId="0" applyFont="1" applyAlignment="1">
      <alignment horizontal="center"/>
    </xf>
    <xf numFmtId="0" fontId="2" fillId="0" borderId="15" xfId="0" applyFont="1" applyBorder="1" applyAlignment="1">
      <alignment/>
    </xf>
    <xf numFmtId="0" fontId="2" fillId="0" borderId="19" xfId="0" applyFont="1" applyBorder="1" applyAlignment="1">
      <alignment vertical="center" wrapText="1"/>
    </xf>
    <xf numFmtId="0" fontId="2" fillId="0" borderId="15"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6"/>
  <sheetViews>
    <sheetView tabSelected="1" zoomScaleSheetLayoutView="100" workbookViewId="0" topLeftCell="A73">
      <selection activeCell="J97" sqref="J97"/>
    </sheetView>
  </sheetViews>
  <sheetFormatPr defaultColWidth="9.140625" defaultRowHeight="12.75"/>
  <cols>
    <col min="1" max="1" width="18.28125" style="0" customWidth="1"/>
    <col min="2" max="3" width="10.7109375" style="0" customWidth="1"/>
    <col min="7" max="7" width="15.00390625" style="0" customWidth="1"/>
    <col min="8" max="9" width="12.7109375" style="0" customWidth="1"/>
  </cols>
  <sheetData>
    <row r="1" spans="1:9" ht="15.75">
      <c r="A1" s="84" t="s">
        <v>9</v>
      </c>
      <c r="B1" s="84"/>
      <c r="C1" s="84"/>
      <c r="D1" s="84"/>
      <c r="E1" s="84"/>
      <c r="F1" s="84"/>
      <c r="G1" s="84"/>
      <c r="H1" s="84"/>
      <c r="I1" s="84"/>
    </row>
    <row r="2" spans="1:9" ht="15.75">
      <c r="A2" s="15"/>
      <c r="B2" s="15"/>
      <c r="C2" s="15"/>
      <c r="D2" s="15"/>
      <c r="E2" s="15"/>
      <c r="F2" s="15"/>
      <c r="G2" s="15"/>
      <c r="H2" s="15"/>
      <c r="I2" s="15"/>
    </row>
    <row r="3" spans="1:9" ht="15.75">
      <c r="A3" s="84" t="s">
        <v>105</v>
      </c>
      <c r="B3" s="84"/>
      <c r="C3" s="84"/>
      <c r="D3" s="84"/>
      <c r="E3" s="84"/>
      <c r="F3" s="84"/>
      <c r="G3" s="84"/>
      <c r="H3" s="84"/>
      <c r="I3" s="84"/>
    </row>
    <row r="4" spans="1:9" ht="15.75">
      <c r="A4" s="15"/>
      <c r="B4" s="15"/>
      <c r="C4" s="15"/>
      <c r="D4" s="15"/>
      <c r="E4" s="15"/>
      <c r="F4" s="15"/>
      <c r="G4" s="15"/>
      <c r="H4" s="15"/>
      <c r="I4" s="15"/>
    </row>
    <row r="5" spans="1:9" ht="15.75">
      <c r="A5" s="15"/>
      <c r="B5" s="15"/>
      <c r="C5" s="15"/>
      <c r="D5" s="15"/>
      <c r="E5" s="15"/>
      <c r="F5" s="15"/>
      <c r="G5" s="15"/>
      <c r="H5" s="15"/>
      <c r="I5" s="15"/>
    </row>
    <row r="7" spans="1:9" ht="13.5" thickBot="1">
      <c r="A7" s="81" t="s">
        <v>5</v>
      </c>
      <c r="B7" s="82"/>
      <c r="C7" s="82"/>
      <c r="D7" s="82"/>
      <c r="E7" s="82"/>
      <c r="F7" s="82"/>
      <c r="G7" s="82"/>
      <c r="H7" s="82"/>
      <c r="I7" s="82"/>
    </row>
    <row r="8" spans="1:9" ht="12.75">
      <c r="A8" s="7" t="s">
        <v>6</v>
      </c>
      <c r="B8" s="1"/>
      <c r="C8" s="1"/>
      <c r="D8" s="1"/>
      <c r="E8" s="1"/>
      <c r="F8" s="1"/>
      <c r="G8" s="1"/>
      <c r="H8" s="1"/>
      <c r="I8" s="1"/>
    </row>
    <row r="9" spans="1:9" ht="12.75">
      <c r="A9" s="7" t="s">
        <v>0</v>
      </c>
      <c r="B9" s="85"/>
      <c r="C9" s="85"/>
      <c r="D9" s="85"/>
      <c r="E9" s="85"/>
      <c r="F9" s="85"/>
      <c r="G9" s="85"/>
      <c r="H9" s="85"/>
      <c r="I9" s="85"/>
    </row>
    <row r="10" spans="1:9" ht="47.25" customHeight="1">
      <c r="A10" s="86" t="s">
        <v>7</v>
      </c>
      <c r="B10" s="87"/>
      <c r="C10" s="87"/>
      <c r="D10" s="87"/>
      <c r="E10" s="87"/>
      <c r="F10" s="87"/>
      <c r="G10" s="87"/>
      <c r="H10" s="87"/>
      <c r="I10" s="87"/>
    </row>
    <row r="11" spans="1:9" ht="12.75">
      <c r="A11" s="8"/>
      <c r="B11" s="2"/>
      <c r="C11" s="2"/>
      <c r="D11" s="2"/>
      <c r="E11" s="2"/>
      <c r="F11" s="2"/>
      <c r="G11" s="2"/>
      <c r="H11" s="2"/>
      <c r="I11" s="2"/>
    </row>
    <row r="12" spans="1:9" ht="22.5" customHeight="1">
      <c r="A12" s="47" t="s">
        <v>1</v>
      </c>
      <c r="B12" s="47" t="s">
        <v>141</v>
      </c>
      <c r="C12" s="51" t="s">
        <v>140</v>
      </c>
      <c r="D12" s="83" t="s">
        <v>2</v>
      </c>
      <c r="E12" s="83"/>
      <c r="F12" s="83"/>
      <c r="G12" s="83"/>
      <c r="H12" s="6" t="s">
        <v>3</v>
      </c>
      <c r="I12" s="6" t="s">
        <v>4</v>
      </c>
    </row>
    <row r="13" spans="1:10" ht="51" customHeight="1">
      <c r="A13" s="37" t="s">
        <v>106</v>
      </c>
      <c r="B13" s="38">
        <v>1</v>
      </c>
      <c r="C13" s="38" t="s">
        <v>143</v>
      </c>
      <c r="D13" s="78" t="s">
        <v>10</v>
      </c>
      <c r="E13" s="79"/>
      <c r="F13" s="79"/>
      <c r="G13" s="79"/>
      <c r="H13" s="66"/>
      <c r="I13" s="52">
        <f>H13*B13</f>
        <v>0</v>
      </c>
      <c r="J13" s="63"/>
    </row>
    <row r="14" spans="1:9" ht="51" customHeight="1">
      <c r="A14" s="14" t="s">
        <v>136</v>
      </c>
      <c r="B14" s="13">
        <v>500</v>
      </c>
      <c r="C14" s="13" t="s">
        <v>142</v>
      </c>
      <c r="D14" s="70" t="s">
        <v>135</v>
      </c>
      <c r="E14" s="71"/>
      <c r="F14" s="71"/>
      <c r="G14" s="71"/>
      <c r="H14" s="52"/>
      <c r="I14" s="52">
        <f aca="true" t="shared" si="0" ref="I14:I68">H14*B14</f>
        <v>0</v>
      </c>
    </row>
    <row r="15" spans="1:9" ht="51" customHeight="1">
      <c r="A15" s="37" t="s">
        <v>137</v>
      </c>
      <c r="B15" s="38">
        <v>19</v>
      </c>
      <c r="C15" s="38" t="s">
        <v>144</v>
      </c>
      <c r="D15" s="78" t="s">
        <v>130</v>
      </c>
      <c r="E15" s="79"/>
      <c r="F15" s="79"/>
      <c r="G15" s="79"/>
      <c r="H15" s="52"/>
      <c r="I15" s="52">
        <f t="shared" si="0"/>
        <v>0</v>
      </c>
    </row>
    <row r="16" spans="1:9" ht="50.25" customHeight="1">
      <c r="A16" s="37" t="s">
        <v>107</v>
      </c>
      <c r="B16" s="38">
        <v>1</v>
      </c>
      <c r="C16" s="38" t="s">
        <v>143</v>
      </c>
      <c r="D16" s="78" t="s">
        <v>11</v>
      </c>
      <c r="E16" s="79"/>
      <c r="F16" s="79"/>
      <c r="G16" s="79"/>
      <c r="H16" s="52"/>
      <c r="I16" s="52">
        <f t="shared" si="0"/>
        <v>0</v>
      </c>
    </row>
    <row r="17" spans="1:10" ht="60" customHeight="1">
      <c r="A17" s="37" t="s">
        <v>108</v>
      </c>
      <c r="B17" s="38">
        <v>1</v>
      </c>
      <c r="C17" s="48" t="s">
        <v>145</v>
      </c>
      <c r="D17" s="67" t="s">
        <v>100</v>
      </c>
      <c r="E17" s="68"/>
      <c r="F17" s="68"/>
      <c r="G17" s="69"/>
      <c r="H17" s="52"/>
      <c r="I17" s="52">
        <f t="shared" si="0"/>
        <v>0</v>
      </c>
      <c r="J17" s="63"/>
    </row>
    <row r="18" spans="1:9" ht="52.5" customHeight="1">
      <c r="A18" s="14" t="s">
        <v>109</v>
      </c>
      <c r="B18" s="13">
        <v>1</v>
      </c>
      <c r="C18" s="49" t="s">
        <v>143</v>
      </c>
      <c r="D18" s="72" t="s">
        <v>112</v>
      </c>
      <c r="E18" s="73"/>
      <c r="F18" s="73"/>
      <c r="G18" s="74"/>
      <c r="H18" s="52"/>
      <c r="I18" s="52">
        <f t="shared" si="0"/>
        <v>0</v>
      </c>
    </row>
    <row r="19" spans="1:9" ht="66" customHeight="1">
      <c r="A19" s="37" t="s">
        <v>110</v>
      </c>
      <c r="B19" s="13">
        <v>785</v>
      </c>
      <c r="C19" s="13" t="s">
        <v>144</v>
      </c>
      <c r="D19" s="78" t="s">
        <v>19</v>
      </c>
      <c r="E19" s="79"/>
      <c r="F19" s="79"/>
      <c r="G19" s="79"/>
      <c r="H19" s="52"/>
      <c r="I19" s="52">
        <f t="shared" si="0"/>
        <v>0</v>
      </c>
    </row>
    <row r="20" spans="1:9" ht="67.5" customHeight="1">
      <c r="A20" s="37" t="s">
        <v>111</v>
      </c>
      <c r="B20" s="13">
        <v>2</v>
      </c>
      <c r="C20" s="13" t="s">
        <v>144</v>
      </c>
      <c r="D20" s="78" t="s">
        <v>20</v>
      </c>
      <c r="E20" s="79"/>
      <c r="F20" s="79"/>
      <c r="G20" s="79"/>
      <c r="H20" s="52"/>
      <c r="I20" s="52">
        <f t="shared" si="0"/>
        <v>0</v>
      </c>
    </row>
    <row r="21" spans="1:9" ht="60" customHeight="1">
      <c r="A21" s="37" t="s">
        <v>23</v>
      </c>
      <c r="B21" s="13">
        <v>185</v>
      </c>
      <c r="C21" s="13" t="s">
        <v>142</v>
      </c>
      <c r="D21" s="78" t="s">
        <v>21</v>
      </c>
      <c r="E21" s="79"/>
      <c r="F21" s="79"/>
      <c r="G21" s="79"/>
      <c r="H21" s="52"/>
      <c r="I21" s="52">
        <f t="shared" si="0"/>
        <v>0</v>
      </c>
    </row>
    <row r="22" spans="1:9" ht="60" customHeight="1">
      <c r="A22" s="37" t="s">
        <v>24</v>
      </c>
      <c r="B22" s="13">
        <v>50</v>
      </c>
      <c r="C22" s="13" t="s">
        <v>142</v>
      </c>
      <c r="D22" s="78" t="s">
        <v>22</v>
      </c>
      <c r="E22" s="80"/>
      <c r="F22" s="80"/>
      <c r="G22" s="80"/>
      <c r="H22" s="53"/>
      <c r="I22" s="53">
        <f t="shared" si="0"/>
        <v>0</v>
      </c>
    </row>
    <row r="23" spans="1:9" ht="69" customHeight="1">
      <c r="A23" s="37" t="s">
        <v>25</v>
      </c>
      <c r="B23" s="38">
        <v>12</v>
      </c>
      <c r="C23" s="38" t="s">
        <v>145</v>
      </c>
      <c r="D23" s="78" t="s">
        <v>27</v>
      </c>
      <c r="E23" s="80"/>
      <c r="F23" s="80"/>
      <c r="G23" s="80"/>
      <c r="H23" s="53"/>
      <c r="I23" s="53">
        <f t="shared" si="0"/>
        <v>0</v>
      </c>
    </row>
    <row r="24" spans="1:9" ht="67.5" customHeight="1">
      <c r="A24" s="37" t="s">
        <v>26</v>
      </c>
      <c r="B24" s="38">
        <v>4</v>
      </c>
      <c r="C24" s="38" t="s">
        <v>145</v>
      </c>
      <c r="D24" s="78" t="s">
        <v>28</v>
      </c>
      <c r="E24" s="78"/>
      <c r="F24" s="78"/>
      <c r="G24" s="78"/>
      <c r="H24" s="52"/>
      <c r="I24" s="52">
        <f t="shared" si="0"/>
        <v>0</v>
      </c>
    </row>
    <row r="25" spans="1:9" ht="72" customHeight="1">
      <c r="A25" s="37" t="s">
        <v>29</v>
      </c>
      <c r="B25" s="38">
        <v>2</v>
      </c>
      <c r="C25" s="38" t="s">
        <v>145</v>
      </c>
      <c r="D25" s="78" t="s">
        <v>30</v>
      </c>
      <c r="E25" s="78"/>
      <c r="F25" s="78"/>
      <c r="G25" s="78"/>
      <c r="H25" s="52"/>
      <c r="I25" s="52">
        <f t="shared" si="0"/>
        <v>0</v>
      </c>
    </row>
    <row r="26" spans="1:9" ht="60" customHeight="1">
      <c r="A26" s="37" t="s">
        <v>31</v>
      </c>
      <c r="B26" s="38">
        <v>4</v>
      </c>
      <c r="C26" s="38" t="s">
        <v>145</v>
      </c>
      <c r="D26" s="78" t="s">
        <v>32</v>
      </c>
      <c r="E26" s="78"/>
      <c r="F26" s="78"/>
      <c r="G26" s="78"/>
      <c r="H26" s="52"/>
      <c r="I26" s="52">
        <f t="shared" si="0"/>
        <v>0</v>
      </c>
    </row>
    <row r="27" spans="1:9" ht="60" customHeight="1">
      <c r="A27" s="37" t="s">
        <v>101</v>
      </c>
      <c r="B27" s="38">
        <v>1</v>
      </c>
      <c r="C27" s="38" t="s">
        <v>145</v>
      </c>
      <c r="D27" s="78" t="s">
        <v>33</v>
      </c>
      <c r="E27" s="78"/>
      <c r="F27" s="78"/>
      <c r="G27" s="78"/>
      <c r="H27" s="52"/>
      <c r="I27" s="52">
        <f t="shared" si="0"/>
        <v>0</v>
      </c>
    </row>
    <row r="28" spans="1:23" ht="60" customHeight="1">
      <c r="A28" s="37" t="s">
        <v>113</v>
      </c>
      <c r="B28" s="38">
        <v>1</v>
      </c>
      <c r="C28" s="48" t="s">
        <v>143</v>
      </c>
      <c r="D28" s="67" t="s">
        <v>86</v>
      </c>
      <c r="E28" s="68"/>
      <c r="F28" s="68"/>
      <c r="G28" s="69"/>
      <c r="H28" s="52"/>
      <c r="I28" s="52">
        <f t="shared" si="0"/>
        <v>0</v>
      </c>
      <c r="N28" s="4"/>
      <c r="O28" s="4"/>
      <c r="P28" s="12"/>
      <c r="Q28" s="12"/>
      <c r="R28" s="12"/>
      <c r="S28" s="12"/>
      <c r="T28" s="5"/>
      <c r="U28" s="5"/>
      <c r="V28" s="5"/>
      <c r="W28" s="5"/>
    </row>
    <row r="29" spans="1:23" ht="48" customHeight="1">
      <c r="A29" s="37" t="s">
        <v>114</v>
      </c>
      <c r="B29" s="13">
        <v>100</v>
      </c>
      <c r="C29" s="49" t="s">
        <v>144</v>
      </c>
      <c r="D29" s="67" t="s">
        <v>34</v>
      </c>
      <c r="E29" s="68"/>
      <c r="F29" s="68"/>
      <c r="G29" s="69"/>
      <c r="H29" s="52"/>
      <c r="I29" s="52">
        <f t="shared" si="0"/>
        <v>0</v>
      </c>
      <c r="N29" s="4"/>
      <c r="O29" s="4"/>
      <c r="P29" s="12"/>
      <c r="Q29" s="12"/>
      <c r="R29" s="12"/>
      <c r="S29" s="12"/>
      <c r="T29" s="5"/>
      <c r="U29" s="5"/>
      <c r="V29" s="5"/>
      <c r="W29" s="5"/>
    </row>
    <row r="30" spans="1:23" ht="66" customHeight="1">
      <c r="A30" s="37" t="s">
        <v>115</v>
      </c>
      <c r="B30" s="38">
        <v>300</v>
      </c>
      <c r="C30" s="48" t="s">
        <v>146</v>
      </c>
      <c r="D30" s="67" t="s">
        <v>148</v>
      </c>
      <c r="E30" s="68"/>
      <c r="F30" s="68"/>
      <c r="G30" s="69"/>
      <c r="H30" s="52"/>
      <c r="I30" s="52">
        <f t="shared" si="0"/>
        <v>0</v>
      </c>
      <c r="N30" s="4"/>
      <c r="O30" s="4"/>
      <c r="P30" s="12"/>
      <c r="Q30" s="12"/>
      <c r="R30" s="12"/>
      <c r="S30" s="12"/>
      <c r="T30" s="5"/>
      <c r="U30" s="5"/>
      <c r="V30" s="5"/>
      <c r="W30" s="5"/>
    </row>
    <row r="31" spans="1:23" ht="60" customHeight="1">
      <c r="A31" s="39" t="s">
        <v>80</v>
      </c>
      <c r="B31" s="38">
        <v>334</v>
      </c>
      <c r="C31" s="48" t="s">
        <v>146</v>
      </c>
      <c r="D31" s="67" t="s">
        <v>35</v>
      </c>
      <c r="E31" s="68"/>
      <c r="F31" s="68"/>
      <c r="G31" s="69"/>
      <c r="H31" s="52"/>
      <c r="I31" s="52">
        <f t="shared" si="0"/>
        <v>0</v>
      </c>
      <c r="N31" s="4"/>
      <c r="O31" s="4"/>
      <c r="P31" s="12"/>
      <c r="Q31" s="12"/>
      <c r="R31" s="12"/>
      <c r="S31" s="12"/>
      <c r="T31" s="5"/>
      <c r="U31" s="5"/>
      <c r="V31" s="5"/>
      <c r="W31" s="5"/>
    </row>
    <row r="32" spans="1:23" ht="60" customHeight="1">
      <c r="A32" s="39" t="s">
        <v>81</v>
      </c>
      <c r="B32" s="38">
        <v>528</v>
      </c>
      <c r="C32" s="48" t="s">
        <v>146</v>
      </c>
      <c r="D32" s="67" t="s">
        <v>36</v>
      </c>
      <c r="E32" s="68"/>
      <c r="F32" s="68"/>
      <c r="G32" s="69"/>
      <c r="H32" s="52"/>
      <c r="I32" s="52">
        <f t="shared" si="0"/>
        <v>0</v>
      </c>
      <c r="N32" s="4"/>
      <c r="O32" s="4"/>
      <c r="P32" s="12"/>
      <c r="Q32" s="12"/>
      <c r="R32" s="12"/>
      <c r="S32" s="12"/>
      <c r="T32" s="5"/>
      <c r="U32" s="5"/>
      <c r="V32" s="5"/>
      <c r="W32" s="5"/>
    </row>
    <row r="33" spans="1:23" ht="60" customHeight="1">
      <c r="A33" s="37" t="s">
        <v>116</v>
      </c>
      <c r="B33" s="38">
        <v>2830</v>
      </c>
      <c r="C33" s="48" t="s">
        <v>147</v>
      </c>
      <c r="D33" s="67" t="s">
        <v>37</v>
      </c>
      <c r="E33" s="68"/>
      <c r="F33" s="68"/>
      <c r="G33" s="69"/>
      <c r="H33" s="52"/>
      <c r="I33" s="52">
        <f t="shared" si="0"/>
        <v>0</v>
      </c>
      <c r="N33" s="4"/>
      <c r="O33" s="4"/>
      <c r="P33" s="12"/>
      <c r="Q33" s="12"/>
      <c r="R33" s="12"/>
      <c r="S33" s="12"/>
      <c r="T33" s="5"/>
      <c r="U33" s="5"/>
      <c r="V33" s="5"/>
      <c r="W33" s="5"/>
    </row>
    <row r="34" spans="1:23" ht="49.5" customHeight="1">
      <c r="A34" s="37" t="s">
        <v>8</v>
      </c>
      <c r="B34" s="38">
        <v>132</v>
      </c>
      <c r="C34" s="48" t="s">
        <v>142</v>
      </c>
      <c r="D34" s="67" t="s">
        <v>38</v>
      </c>
      <c r="E34" s="68"/>
      <c r="F34" s="68"/>
      <c r="G34" s="69"/>
      <c r="H34" s="52"/>
      <c r="I34" s="52">
        <f t="shared" si="0"/>
        <v>0</v>
      </c>
      <c r="N34" s="4"/>
      <c r="O34" s="4"/>
      <c r="P34" s="12"/>
      <c r="Q34" s="12"/>
      <c r="R34" s="12"/>
      <c r="S34" s="12"/>
      <c r="T34" s="5"/>
      <c r="U34" s="5"/>
      <c r="V34" s="5"/>
      <c r="W34" s="5"/>
    </row>
    <row r="35" spans="1:23" ht="49.5" customHeight="1">
      <c r="A35" s="37" t="s">
        <v>87</v>
      </c>
      <c r="B35" s="13">
        <v>11</v>
      </c>
      <c r="C35" s="49" t="s">
        <v>142</v>
      </c>
      <c r="D35" s="67" t="s">
        <v>149</v>
      </c>
      <c r="E35" s="68"/>
      <c r="F35" s="68"/>
      <c r="G35" s="69"/>
      <c r="H35" s="52"/>
      <c r="I35" s="52">
        <f t="shared" si="0"/>
        <v>0</v>
      </c>
      <c r="N35" s="4"/>
      <c r="O35" s="4"/>
      <c r="P35" s="12"/>
      <c r="Q35" s="12"/>
      <c r="R35" s="12"/>
      <c r="S35" s="12"/>
      <c r="T35" s="5"/>
      <c r="U35" s="5"/>
      <c r="V35" s="5"/>
      <c r="W35" s="5"/>
    </row>
    <row r="36" spans="1:23" ht="69" customHeight="1">
      <c r="A36" s="37" t="s">
        <v>117</v>
      </c>
      <c r="B36" s="62">
        <v>21840</v>
      </c>
      <c r="C36" s="48" t="s">
        <v>147</v>
      </c>
      <c r="D36" s="67" t="s">
        <v>150</v>
      </c>
      <c r="E36" s="68"/>
      <c r="F36" s="68"/>
      <c r="G36" s="69"/>
      <c r="H36" s="52"/>
      <c r="I36" s="52">
        <f t="shared" si="0"/>
        <v>0</v>
      </c>
      <c r="N36" s="4"/>
      <c r="O36" s="4"/>
      <c r="P36" s="12"/>
      <c r="Q36" s="12"/>
      <c r="R36" s="12"/>
      <c r="S36" s="12"/>
      <c r="T36" s="5"/>
      <c r="U36" s="5"/>
      <c r="V36" s="5"/>
      <c r="W36" s="5"/>
    </row>
    <row r="37" spans="1:23" ht="60" customHeight="1">
      <c r="A37" s="37" t="s">
        <v>156</v>
      </c>
      <c r="B37" s="38">
        <v>8851</v>
      </c>
      <c r="C37" s="48" t="s">
        <v>145</v>
      </c>
      <c r="D37" s="67" t="s">
        <v>41</v>
      </c>
      <c r="E37" s="68"/>
      <c r="F37" s="68"/>
      <c r="G37" s="69"/>
      <c r="H37" s="52"/>
      <c r="I37" s="52">
        <f t="shared" si="0"/>
        <v>0</v>
      </c>
      <c r="N37" s="4"/>
      <c r="O37" s="4"/>
      <c r="P37" s="12"/>
      <c r="Q37" s="12"/>
      <c r="R37" s="12"/>
      <c r="S37" s="12"/>
      <c r="T37" s="5"/>
      <c r="U37" s="5"/>
      <c r="V37" s="5"/>
      <c r="W37" s="5"/>
    </row>
    <row r="38" spans="1:23" ht="60" customHeight="1">
      <c r="A38" s="37" t="s">
        <v>39</v>
      </c>
      <c r="B38" s="62">
        <v>11946</v>
      </c>
      <c r="C38" s="48" t="s">
        <v>147</v>
      </c>
      <c r="D38" s="67" t="s">
        <v>44</v>
      </c>
      <c r="E38" s="68"/>
      <c r="F38" s="68"/>
      <c r="G38" s="69"/>
      <c r="H38" s="52"/>
      <c r="I38" s="52">
        <f t="shared" si="0"/>
        <v>0</v>
      </c>
      <c r="N38" s="4"/>
      <c r="O38" s="4"/>
      <c r="P38" s="12"/>
      <c r="Q38" s="12"/>
      <c r="R38" s="12"/>
      <c r="S38" s="12"/>
      <c r="T38" s="5"/>
      <c r="U38" s="5"/>
      <c r="V38" s="5"/>
      <c r="W38" s="5"/>
    </row>
    <row r="39" spans="1:23" ht="60" customHeight="1">
      <c r="A39" s="37" t="s">
        <v>40</v>
      </c>
      <c r="B39" s="38">
        <v>6706</v>
      </c>
      <c r="C39" s="48" t="s">
        <v>147</v>
      </c>
      <c r="D39" s="67" t="s">
        <v>46</v>
      </c>
      <c r="E39" s="68"/>
      <c r="F39" s="68"/>
      <c r="G39" s="69"/>
      <c r="H39" s="52"/>
      <c r="I39" s="52">
        <f t="shared" si="0"/>
        <v>0</v>
      </c>
      <c r="N39" s="4"/>
      <c r="O39" s="4"/>
      <c r="P39" s="12"/>
      <c r="Q39" s="12"/>
      <c r="R39" s="12"/>
      <c r="S39" s="12"/>
      <c r="T39" s="5"/>
      <c r="U39" s="5"/>
      <c r="V39" s="5"/>
      <c r="W39" s="5"/>
    </row>
    <row r="40" spans="1:23" ht="60" customHeight="1">
      <c r="A40" s="37" t="s">
        <v>43</v>
      </c>
      <c r="B40" s="62">
        <v>16028</v>
      </c>
      <c r="C40" s="48" t="s">
        <v>147</v>
      </c>
      <c r="D40" s="67" t="s">
        <v>48</v>
      </c>
      <c r="E40" s="68"/>
      <c r="F40" s="68"/>
      <c r="G40" s="69"/>
      <c r="H40" s="52"/>
      <c r="I40" s="52">
        <f t="shared" si="0"/>
        <v>0</v>
      </c>
      <c r="N40" s="4"/>
      <c r="O40" s="4"/>
      <c r="P40" s="12"/>
      <c r="Q40" s="12"/>
      <c r="R40" s="12"/>
      <c r="S40" s="12"/>
      <c r="T40" s="5"/>
      <c r="U40" s="5"/>
      <c r="V40" s="5"/>
      <c r="W40" s="5"/>
    </row>
    <row r="41" spans="1:23" ht="60" customHeight="1">
      <c r="A41" s="37" t="s">
        <v>45</v>
      </c>
      <c r="B41" s="38">
        <v>3741</v>
      </c>
      <c r="C41" s="48" t="s">
        <v>147</v>
      </c>
      <c r="D41" s="67" t="s">
        <v>88</v>
      </c>
      <c r="E41" s="68"/>
      <c r="F41" s="68"/>
      <c r="G41" s="69"/>
      <c r="H41" s="52"/>
      <c r="I41" s="52">
        <f t="shared" si="0"/>
        <v>0</v>
      </c>
      <c r="N41" s="4"/>
      <c r="O41" s="4"/>
      <c r="P41" s="12"/>
      <c r="Q41" s="12"/>
      <c r="R41" s="12"/>
      <c r="S41" s="12"/>
      <c r="T41" s="5"/>
      <c r="U41" s="5"/>
      <c r="V41" s="5"/>
      <c r="W41" s="5"/>
    </row>
    <row r="42" spans="1:23" ht="51" customHeight="1">
      <c r="A42" s="39" t="s">
        <v>47</v>
      </c>
      <c r="B42" s="38">
        <v>389</v>
      </c>
      <c r="C42" s="48" t="s">
        <v>145</v>
      </c>
      <c r="D42" s="67" t="s">
        <v>50</v>
      </c>
      <c r="E42" s="68"/>
      <c r="F42" s="68"/>
      <c r="G42" s="69"/>
      <c r="H42" s="52"/>
      <c r="I42" s="52">
        <f t="shared" si="0"/>
        <v>0</v>
      </c>
      <c r="N42" s="4"/>
      <c r="O42" s="4"/>
      <c r="P42" s="12"/>
      <c r="Q42" s="12"/>
      <c r="R42" s="12"/>
      <c r="S42" s="12"/>
      <c r="T42" s="5"/>
      <c r="U42" s="5"/>
      <c r="V42" s="5"/>
      <c r="W42" s="5"/>
    </row>
    <row r="43" spans="1:23" ht="54" customHeight="1">
      <c r="A43" s="39" t="s">
        <v>49</v>
      </c>
      <c r="B43" s="38">
        <v>1430</v>
      </c>
      <c r="C43" s="48" t="s">
        <v>145</v>
      </c>
      <c r="D43" s="67" t="s">
        <v>52</v>
      </c>
      <c r="E43" s="68"/>
      <c r="F43" s="68"/>
      <c r="G43" s="69"/>
      <c r="H43" s="52"/>
      <c r="I43" s="52">
        <f t="shared" si="0"/>
        <v>0</v>
      </c>
      <c r="N43" s="4"/>
      <c r="O43" s="4"/>
      <c r="P43" s="12"/>
      <c r="Q43" s="12"/>
      <c r="R43" s="12"/>
      <c r="S43" s="12"/>
      <c r="T43" s="5"/>
      <c r="U43" s="5"/>
      <c r="V43" s="5"/>
      <c r="W43" s="5"/>
    </row>
    <row r="44" spans="1:23" ht="69" customHeight="1">
      <c r="A44" s="39" t="s">
        <v>51</v>
      </c>
      <c r="B44" s="38">
        <v>514</v>
      </c>
      <c r="C44" s="48" t="s">
        <v>144</v>
      </c>
      <c r="D44" s="67" t="s">
        <v>139</v>
      </c>
      <c r="E44" s="68"/>
      <c r="F44" s="68"/>
      <c r="G44" s="69"/>
      <c r="H44" s="52"/>
      <c r="I44" s="52">
        <f t="shared" si="0"/>
        <v>0</v>
      </c>
      <c r="N44" s="4"/>
      <c r="O44" s="4"/>
      <c r="P44" s="12"/>
      <c r="Q44" s="12"/>
      <c r="R44" s="12"/>
      <c r="S44" s="12"/>
      <c r="T44" s="5"/>
      <c r="U44" s="5"/>
      <c r="V44" s="5"/>
      <c r="W44" s="5"/>
    </row>
    <row r="45" spans="1:23" ht="60" customHeight="1">
      <c r="A45" s="39" t="s">
        <v>53</v>
      </c>
      <c r="B45" s="13">
        <v>60</v>
      </c>
      <c r="C45" s="49" t="s">
        <v>144</v>
      </c>
      <c r="D45" s="67" t="s">
        <v>102</v>
      </c>
      <c r="E45" s="68"/>
      <c r="F45" s="68"/>
      <c r="G45" s="69"/>
      <c r="H45" s="52"/>
      <c r="I45" s="52">
        <f t="shared" si="0"/>
        <v>0</v>
      </c>
      <c r="N45" s="4"/>
      <c r="O45" s="4"/>
      <c r="P45" s="12"/>
      <c r="Q45" s="12"/>
      <c r="R45" s="12"/>
      <c r="S45" s="12"/>
      <c r="T45" s="5"/>
      <c r="U45" s="5"/>
      <c r="V45" s="5"/>
      <c r="W45" s="5"/>
    </row>
    <row r="46" spans="1:23" ht="66.75" customHeight="1">
      <c r="A46" s="39" t="s">
        <v>54</v>
      </c>
      <c r="B46" s="13">
        <v>337</v>
      </c>
      <c r="C46" s="49" t="s">
        <v>144</v>
      </c>
      <c r="D46" s="67" t="s">
        <v>103</v>
      </c>
      <c r="E46" s="68"/>
      <c r="F46" s="68"/>
      <c r="G46" s="69"/>
      <c r="H46" s="52"/>
      <c r="I46" s="52">
        <f t="shared" si="0"/>
        <v>0</v>
      </c>
      <c r="N46" s="4"/>
      <c r="O46" s="4"/>
      <c r="P46" s="12"/>
      <c r="Q46" s="12"/>
      <c r="R46" s="12"/>
      <c r="S46" s="12"/>
      <c r="T46" s="5"/>
      <c r="U46" s="5"/>
      <c r="V46" s="5"/>
      <c r="W46" s="5"/>
    </row>
    <row r="47" spans="1:23" ht="69" customHeight="1">
      <c r="A47" s="37" t="s">
        <v>82</v>
      </c>
      <c r="B47" s="13">
        <v>517</v>
      </c>
      <c r="C47" s="49" t="s">
        <v>144</v>
      </c>
      <c r="D47" s="67" t="s">
        <v>155</v>
      </c>
      <c r="E47" s="68"/>
      <c r="F47" s="68"/>
      <c r="G47" s="69"/>
      <c r="H47" s="52"/>
      <c r="I47" s="52">
        <f t="shared" si="0"/>
        <v>0</v>
      </c>
      <c r="N47" s="4"/>
      <c r="O47" s="4"/>
      <c r="P47" s="12"/>
      <c r="Q47" s="12"/>
      <c r="R47" s="12"/>
      <c r="S47" s="12"/>
      <c r="T47" s="5"/>
      <c r="U47" s="5"/>
      <c r="V47" s="5"/>
      <c r="W47" s="5"/>
    </row>
    <row r="48" spans="1:23" ht="60" customHeight="1">
      <c r="A48" s="37" t="s">
        <v>55</v>
      </c>
      <c r="B48" s="13">
        <v>9414</v>
      </c>
      <c r="C48" s="49" t="s">
        <v>147</v>
      </c>
      <c r="D48" s="67" t="s">
        <v>56</v>
      </c>
      <c r="E48" s="68"/>
      <c r="F48" s="68"/>
      <c r="G48" s="69"/>
      <c r="H48" s="52"/>
      <c r="I48" s="52">
        <f t="shared" si="0"/>
        <v>0</v>
      </c>
      <c r="N48" s="4"/>
      <c r="O48" s="4"/>
      <c r="P48" s="12"/>
      <c r="Q48" s="12"/>
      <c r="R48" s="12"/>
      <c r="S48" s="12"/>
      <c r="T48" s="5"/>
      <c r="U48" s="5"/>
      <c r="V48" s="5"/>
      <c r="W48" s="5"/>
    </row>
    <row r="49" spans="1:23" ht="60" customHeight="1">
      <c r="A49" s="37" t="s">
        <v>57</v>
      </c>
      <c r="B49" s="38">
        <v>1</v>
      </c>
      <c r="C49" s="48" t="s">
        <v>145</v>
      </c>
      <c r="D49" s="67" t="s">
        <v>129</v>
      </c>
      <c r="E49" s="68"/>
      <c r="F49" s="68"/>
      <c r="G49" s="69"/>
      <c r="H49" s="52"/>
      <c r="I49" s="52">
        <f t="shared" si="0"/>
        <v>0</v>
      </c>
      <c r="N49" s="4"/>
      <c r="O49" s="4"/>
      <c r="P49" s="12"/>
      <c r="Q49" s="12"/>
      <c r="R49" s="12"/>
      <c r="S49" s="12"/>
      <c r="T49" s="5"/>
      <c r="U49" s="5"/>
      <c r="V49" s="5"/>
      <c r="W49" s="5"/>
    </row>
    <row r="50" spans="1:23" ht="60" customHeight="1">
      <c r="A50" s="37" t="s">
        <v>57</v>
      </c>
      <c r="B50" s="38">
        <v>20</v>
      </c>
      <c r="C50" s="48" t="s">
        <v>145</v>
      </c>
      <c r="D50" s="67" t="s">
        <v>58</v>
      </c>
      <c r="E50" s="68"/>
      <c r="F50" s="68"/>
      <c r="G50" s="69"/>
      <c r="H50" s="52"/>
      <c r="I50" s="52">
        <f t="shared" si="0"/>
        <v>0</v>
      </c>
      <c r="N50" s="4"/>
      <c r="O50" s="4"/>
      <c r="P50" s="12"/>
      <c r="Q50" s="12"/>
      <c r="R50" s="12"/>
      <c r="S50" s="12"/>
      <c r="T50" s="5"/>
      <c r="U50" s="5"/>
      <c r="V50" s="5"/>
      <c r="W50" s="5"/>
    </row>
    <row r="51" spans="1:23" ht="60" customHeight="1">
      <c r="A51" s="37" t="s">
        <v>59</v>
      </c>
      <c r="B51" s="38">
        <v>34</v>
      </c>
      <c r="C51" s="48" t="s">
        <v>145</v>
      </c>
      <c r="D51" s="67" t="s">
        <v>60</v>
      </c>
      <c r="E51" s="68"/>
      <c r="F51" s="68"/>
      <c r="G51" s="69"/>
      <c r="H51" s="52"/>
      <c r="I51" s="52">
        <f t="shared" si="0"/>
        <v>0</v>
      </c>
      <c r="N51" s="4"/>
      <c r="O51" s="4"/>
      <c r="P51" s="12"/>
      <c r="Q51" s="12"/>
      <c r="R51" s="12"/>
      <c r="S51" s="12"/>
      <c r="T51" s="5"/>
      <c r="U51" s="5"/>
      <c r="V51" s="5"/>
      <c r="W51" s="5"/>
    </row>
    <row r="52" spans="1:23" ht="60" customHeight="1">
      <c r="A52" s="39" t="s">
        <v>42</v>
      </c>
      <c r="B52" s="38">
        <v>28</v>
      </c>
      <c r="C52" s="48" t="s">
        <v>145</v>
      </c>
      <c r="D52" s="67" t="s">
        <v>12</v>
      </c>
      <c r="E52" s="68"/>
      <c r="F52" s="68"/>
      <c r="G52" s="69"/>
      <c r="H52" s="52"/>
      <c r="I52" s="52">
        <f t="shared" si="0"/>
        <v>0</v>
      </c>
      <c r="N52" s="4"/>
      <c r="O52" s="4"/>
      <c r="P52" s="12"/>
      <c r="Q52" s="12"/>
      <c r="R52" s="12"/>
      <c r="S52" s="12"/>
      <c r="T52" s="5"/>
      <c r="U52" s="5"/>
      <c r="V52" s="5"/>
      <c r="W52" s="5"/>
    </row>
    <row r="53" spans="1:23" ht="64.5" customHeight="1">
      <c r="A53" s="37" t="s">
        <v>61</v>
      </c>
      <c r="B53" s="38">
        <v>2</v>
      </c>
      <c r="C53" s="48" t="s">
        <v>145</v>
      </c>
      <c r="D53" s="67" t="s">
        <v>13</v>
      </c>
      <c r="E53" s="68"/>
      <c r="F53" s="68"/>
      <c r="G53" s="69"/>
      <c r="H53" s="52"/>
      <c r="I53" s="52">
        <f t="shared" si="0"/>
        <v>0</v>
      </c>
      <c r="N53" s="4"/>
      <c r="O53" s="4"/>
      <c r="P53" s="12"/>
      <c r="Q53" s="12"/>
      <c r="R53" s="12"/>
      <c r="S53" s="12"/>
      <c r="T53" s="5"/>
      <c r="U53" s="5"/>
      <c r="V53" s="5"/>
      <c r="W53" s="5"/>
    </row>
    <row r="54" spans="1:23" ht="60" customHeight="1">
      <c r="A54" s="37" t="s">
        <v>62</v>
      </c>
      <c r="B54" s="40">
        <v>2</v>
      </c>
      <c r="C54" s="50" t="s">
        <v>145</v>
      </c>
      <c r="D54" s="67" t="s">
        <v>14</v>
      </c>
      <c r="E54" s="68"/>
      <c r="F54" s="68"/>
      <c r="G54" s="69"/>
      <c r="H54" s="54"/>
      <c r="I54" s="52">
        <f t="shared" si="0"/>
        <v>0</v>
      </c>
      <c r="N54" s="4"/>
      <c r="O54" s="4"/>
      <c r="P54" s="12"/>
      <c r="Q54" s="12"/>
      <c r="R54" s="12"/>
      <c r="S54" s="12"/>
      <c r="T54" s="5"/>
      <c r="U54" s="5"/>
      <c r="V54" s="5"/>
      <c r="W54" s="5"/>
    </row>
    <row r="55" spans="1:23" ht="53.25" customHeight="1">
      <c r="A55" s="37" t="s">
        <v>63</v>
      </c>
      <c r="B55" s="38">
        <v>11</v>
      </c>
      <c r="C55" s="48" t="s">
        <v>145</v>
      </c>
      <c r="D55" s="67" t="s">
        <v>64</v>
      </c>
      <c r="E55" s="68"/>
      <c r="F55" s="68"/>
      <c r="G55" s="69"/>
      <c r="H55" s="52"/>
      <c r="I55" s="52">
        <f t="shared" si="0"/>
        <v>0</v>
      </c>
      <c r="N55" s="4"/>
      <c r="O55" s="4"/>
      <c r="P55" s="12"/>
      <c r="Q55" s="12"/>
      <c r="R55" s="12"/>
      <c r="S55" s="12"/>
      <c r="T55" s="5"/>
      <c r="U55" s="5"/>
      <c r="V55" s="5"/>
      <c r="W55" s="5"/>
    </row>
    <row r="56" spans="1:23" ht="48.75" customHeight="1">
      <c r="A56" s="37" t="s">
        <v>65</v>
      </c>
      <c r="B56" s="38">
        <v>20</v>
      </c>
      <c r="C56" s="48" t="s">
        <v>145</v>
      </c>
      <c r="D56" s="67" t="s">
        <v>66</v>
      </c>
      <c r="E56" s="68"/>
      <c r="F56" s="68"/>
      <c r="G56" s="69"/>
      <c r="H56" s="52"/>
      <c r="I56" s="52">
        <f t="shared" si="0"/>
        <v>0</v>
      </c>
      <c r="N56" s="4"/>
      <c r="O56" s="4"/>
      <c r="P56" s="12"/>
      <c r="Q56" s="12"/>
      <c r="R56" s="12"/>
      <c r="S56" s="12"/>
      <c r="T56" s="5"/>
      <c r="U56" s="5"/>
      <c r="V56" s="5"/>
      <c r="W56" s="5"/>
    </row>
    <row r="57" spans="1:23" ht="48.75" customHeight="1">
      <c r="A57" s="37" t="s">
        <v>67</v>
      </c>
      <c r="B57" s="38">
        <v>11</v>
      </c>
      <c r="C57" s="48" t="s">
        <v>145</v>
      </c>
      <c r="D57" s="67" t="s">
        <v>68</v>
      </c>
      <c r="E57" s="68"/>
      <c r="F57" s="68"/>
      <c r="G57" s="69"/>
      <c r="H57" s="52"/>
      <c r="I57" s="52">
        <f t="shared" si="0"/>
        <v>0</v>
      </c>
      <c r="N57" s="4"/>
      <c r="O57" s="4"/>
      <c r="P57" s="12"/>
      <c r="Q57" s="12"/>
      <c r="R57" s="12"/>
      <c r="S57" s="12"/>
      <c r="T57" s="5"/>
      <c r="U57" s="5"/>
      <c r="V57" s="5"/>
      <c r="W57" s="5"/>
    </row>
    <row r="58" spans="1:23" ht="52.5" customHeight="1">
      <c r="A58" s="37" t="s">
        <v>69</v>
      </c>
      <c r="B58" s="38">
        <v>1015</v>
      </c>
      <c r="C58" s="48" t="s">
        <v>145</v>
      </c>
      <c r="D58" s="67" t="s">
        <v>70</v>
      </c>
      <c r="E58" s="68"/>
      <c r="F58" s="68"/>
      <c r="G58" s="69"/>
      <c r="H58" s="52"/>
      <c r="I58" s="52">
        <f t="shared" si="0"/>
        <v>0</v>
      </c>
      <c r="N58" s="4"/>
      <c r="O58" s="4"/>
      <c r="P58" s="12"/>
      <c r="Q58" s="12"/>
      <c r="R58" s="12"/>
      <c r="S58" s="12"/>
      <c r="T58" s="5"/>
      <c r="U58" s="5"/>
      <c r="V58" s="5"/>
      <c r="W58" s="5"/>
    </row>
    <row r="59" spans="1:23" ht="49.5" customHeight="1">
      <c r="A59" s="37" t="s">
        <v>71</v>
      </c>
      <c r="B59" s="38">
        <v>3000</v>
      </c>
      <c r="C59" s="48" t="s">
        <v>145</v>
      </c>
      <c r="D59" s="67" t="s">
        <v>72</v>
      </c>
      <c r="E59" s="68"/>
      <c r="F59" s="68"/>
      <c r="G59" s="69"/>
      <c r="H59" s="52"/>
      <c r="I59" s="52">
        <f t="shared" si="0"/>
        <v>0</v>
      </c>
      <c r="N59" s="4"/>
      <c r="O59" s="4"/>
      <c r="P59" s="12"/>
      <c r="Q59" s="12"/>
      <c r="R59" s="12"/>
      <c r="S59" s="12"/>
      <c r="T59" s="5"/>
      <c r="U59" s="5"/>
      <c r="V59" s="5"/>
      <c r="W59" s="5"/>
    </row>
    <row r="60" spans="1:23" ht="66" customHeight="1">
      <c r="A60" s="37" t="s">
        <v>73</v>
      </c>
      <c r="B60" s="38">
        <v>1</v>
      </c>
      <c r="C60" s="48" t="s">
        <v>143</v>
      </c>
      <c r="D60" s="67" t="s">
        <v>118</v>
      </c>
      <c r="E60" s="68"/>
      <c r="F60" s="68"/>
      <c r="G60" s="69"/>
      <c r="H60" s="65">
        <v>20600</v>
      </c>
      <c r="I60" s="65">
        <f t="shared" si="0"/>
        <v>20600</v>
      </c>
      <c r="N60" s="4"/>
      <c r="O60" s="4"/>
      <c r="P60" s="12"/>
      <c r="Q60" s="12"/>
      <c r="R60" s="12"/>
      <c r="S60" s="12"/>
      <c r="T60" s="5"/>
      <c r="U60" s="5"/>
      <c r="V60" s="5"/>
      <c r="W60" s="5"/>
    </row>
    <row r="61" spans="1:23" ht="66" customHeight="1">
      <c r="A61" s="37" t="s">
        <v>83</v>
      </c>
      <c r="B61" s="38">
        <v>1</v>
      </c>
      <c r="C61" s="48" t="s">
        <v>143</v>
      </c>
      <c r="D61" s="67" t="s">
        <v>119</v>
      </c>
      <c r="E61" s="68"/>
      <c r="F61" s="68"/>
      <c r="G61" s="69"/>
      <c r="H61" s="52"/>
      <c r="I61" s="52">
        <f t="shared" si="0"/>
        <v>0</v>
      </c>
      <c r="N61" s="4"/>
      <c r="O61" s="4"/>
      <c r="P61" s="12"/>
      <c r="Q61" s="12"/>
      <c r="R61" s="12"/>
      <c r="S61" s="12"/>
      <c r="T61" s="5"/>
      <c r="U61" s="5"/>
      <c r="V61" s="5"/>
      <c r="W61" s="5"/>
    </row>
    <row r="62" spans="1:23" ht="60" customHeight="1">
      <c r="A62" s="37" t="s">
        <v>84</v>
      </c>
      <c r="B62" s="38">
        <v>1</v>
      </c>
      <c r="C62" s="48" t="s">
        <v>143</v>
      </c>
      <c r="D62" s="67" t="s">
        <v>89</v>
      </c>
      <c r="E62" s="68"/>
      <c r="F62" s="68"/>
      <c r="G62" s="69"/>
      <c r="H62" s="52"/>
      <c r="I62" s="52">
        <f t="shared" si="0"/>
        <v>0</v>
      </c>
      <c r="N62" s="4"/>
      <c r="O62" s="4"/>
      <c r="P62" s="12"/>
      <c r="Q62" s="12"/>
      <c r="R62" s="12"/>
      <c r="S62" s="12"/>
      <c r="T62" s="5"/>
      <c r="U62" s="5"/>
      <c r="V62" s="5"/>
      <c r="W62" s="5"/>
    </row>
    <row r="63" spans="1:23" ht="60" customHeight="1">
      <c r="A63" s="37" t="s">
        <v>74</v>
      </c>
      <c r="B63" s="38">
        <v>1</v>
      </c>
      <c r="C63" s="48" t="s">
        <v>143</v>
      </c>
      <c r="D63" s="67" t="s">
        <v>90</v>
      </c>
      <c r="E63" s="68"/>
      <c r="F63" s="68"/>
      <c r="G63" s="69"/>
      <c r="H63" s="52"/>
      <c r="I63" s="52">
        <f t="shared" si="0"/>
        <v>0</v>
      </c>
      <c r="N63" s="4"/>
      <c r="O63" s="4"/>
      <c r="P63" s="12"/>
      <c r="Q63" s="12"/>
      <c r="R63" s="12"/>
      <c r="S63" s="12"/>
      <c r="T63" s="5"/>
      <c r="U63" s="5"/>
      <c r="V63" s="5"/>
      <c r="W63" s="5"/>
    </row>
    <row r="64" spans="1:23" ht="52.5" customHeight="1">
      <c r="A64" s="37" t="s">
        <v>91</v>
      </c>
      <c r="B64" s="38">
        <v>1</v>
      </c>
      <c r="C64" s="48" t="s">
        <v>143</v>
      </c>
      <c r="D64" s="67" t="s">
        <v>92</v>
      </c>
      <c r="E64" s="68"/>
      <c r="F64" s="68"/>
      <c r="G64" s="69"/>
      <c r="H64" s="52"/>
      <c r="I64" s="52">
        <f t="shared" si="0"/>
        <v>0</v>
      </c>
      <c r="N64" s="4"/>
      <c r="O64" s="4"/>
      <c r="P64" s="12"/>
      <c r="Q64" s="12"/>
      <c r="R64" s="12"/>
      <c r="S64" s="12"/>
      <c r="T64" s="5"/>
      <c r="U64" s="5"/>
      <c r="V64" s="5"/>
      <c r="W64" s="5"/>
    </row>
    <row r="65" spans="1:23" s="41" customFormat="1" ht="55.5" customHeight="1">
      <c r="A65" s="37" t="s">
        <v>75</v>
      </c>
      <c r="B65" s="38">
        <v>3</v>
      </c>
      <c r="C65" s="48" t="s">
        <v>151</v>
      </c>
      <c r="D65" s="67" t="s">
        <v>152</v>
      </c>
      <c r="E65" s="68"/>
      <c r="F65" s="68"/>
      <c r="G65" s="69"/>
      <c r="H65" s="54"/>
      <c r="I65" s="54">
        <f t="shared" si="0"/>
        <v>0</v>
      </c>
      <c r="N65" s="42"/>
      <c r="O65" s="42"/>
      <c r="P65" s="43"/>
      <c r="Q65" s="43"/>
      <c r="R65" s="43"/>
      <c r="S65" s="43"/>
      <c r="T65" s="44"/>
      <c r="U65" s="44"/>
      <c r="V65" s="44"/>
      <c r="W65" s="44"/>
    </row>
    <row r="66" spans="1:23" ht="60" customHeight="1">
      <c r="A66" s="37" t="s">
        <v>76</v>
      </c>
      <c r="B66" s="38">
        <v>700</v>
      </c>
      <c r="C66" s="48" t="s">
        <v>147</v>
      </c>
      <c r="D66" s="67" t="s">
        <v>120</v>
      </c>
      <c r="E66" s="68"/>
      <c r="F66" s="68"/>
      <c r="G66" s="69"/>
      <c r="H66" s="52"/>
      <c r="I66" s="52">
        <f t="shared" si="0"/>
        <v>0</v>
      </c>
      <c r="N66" s="4"/>
      <c r="O66" s="4"/>
      <c r="P66" s="12"/>
      <c r="Q66" s="12"/>
      <c r="R66" s="12"/>
      <c r="S66" s="12"/>
      <c r="T66" s="5"/>
      <c r="U66" s="5"/>
      <c r="V66" s="5"/>
      <c r="W66" s="5"/>
    </row>
    <row r="67" spans="1:23" ht="60" customHeight="1">
      <c r="A67" s="37" t="s">
        <v>93</v>
      </c>
      <c r="B67" s="13">
        <v>13</v>
      </c>
      <c r="C67" s="49" t="s">
        <v>145</v>
      </c>
      <c r="D67" s="67" t="s">
        <v>94</v>
      </c>
      <c r="E67" s="68"/>
      <c r="F67" s="68"/>
      <c r="G67" s="69"/>
      <c r="H67" s="52"/>
      <c r="I67" s="52">
        <f t="shared" si="0"/>
        <v>0</v>
      </c>
      <c r="N67" s="4"/>
      <c r="O67" s="4"/>
      <c r="P67" s="12"/>
      <c r="Q67" s="12"/>
      <c r="R67" s="12"/>
      <c r="S67" s="12"/>
      <c r="T67" s="5"/>
      <c r="U67" s="5"/>
      <c r="V67" s="5"/>
      <c r="W67" s="5"/>
    </row>
    <row r="68" spans="1:23" ht="60" customHeight="1">
      <c r="A68" s="37" t="s">
        <v>77</v>
      </c>
      <c r="B68" s="38">
        <v>18</v>
      </c>
      <c r="C68" s="48" t="s">
        <v>145</v>
      </c>
      <c r="D68" s="67" t="s">
        <v>95</v>
      </c>
      <c r="E68" s="68"/>
      <c r="F68" s="68"/>
      <c r="G68" s="69"/>
      <c r="H68" s="52"/>
      <c r="I68" s="52">
        <f t="shared" si="0"/>
        <v>0</v>
      </c>
      <c r="N68" s="4"/>
      <c r="O68" s="4"/>
      <c r="P68" s="12"/>
      <c r="Q68" s="12"/>
      <c r="R68" s="12"/>
      <c r="S68" s="12"/>
      <c r="T68" s="5"/>
      <c r="U68" s="5"/>
      <c r="V68" s="5"/>
      <c r="W68" s="5"/>
    </row>
    <row r="69" spans="1:23" ht="60" customHeight="1">
      <c r="A69" s="37" t="s">
        <v>78</v>
      </c>
      <c r="B69" s="38">
        <v>1</v>
      </c>
      <c r="C69" s="48" t="s">
        <v>143</v>
      </c>
      <c r="D69" s="67" t="s">
        <v>96</v>
      </c>
      <c r="E69" s="68"/>
      <c r="F69" s="68"/>
      <c r="G69" s="69"/>
      <c r="H69" s="52"/>
      <c r="I69" s="52">
        <f aca="true" t="shared" si="1" ref="I69:I78">H69*B69</f>
        <v>0</v>
      </c>
      <c r="N69" s="4"/>
      <c r="O69" s="4"/>
      <c r="P69" s="12"/>
      <c r="Q69" s="12"/>
      <c r="R69" s="12"/>
      <c r="S69" s="12"/>
      <c r="T69" s="5"/>
      <c r="U69" s="5"/>
      <c r="V69" s="5"/>
      <c r="W69" s="5"/>
    </row>
    <row r="70" spans="1:23" ht="66" customHeight="1">
      <c r="A70" s="37" t="s">
        <v>79</v>
      </c>
      <c r="B70" s="38">
        <v>63</v>
      </c>
      <c r="C70" s="48" t="s">
        <v>147</v>
      </c>
      <c r="D70" s="67" t="s">
        <v>121</v>
      </c>
      <c r="E70" s="68"/>
      <c r="F70" s="68"/>
      <c r="G70" s="69"/>
      <c r="H70" s="52"/>
      <c r="I70" s="52">
        <f t="shared" si="1"/>
        <v>0</v>
      </c>
      <c r="N70" s="4"/>
      <c r="O70" s="4"/>
      <c r="P70" s="12"/>
      <c r="Q70" s="12"/>
      <c r="R70" s="12"/>
      <c r="S70" s="12"/>
      <c r="T70" s="5"/>
      <c r="U70" s="5"/>
      <c r="V70" s="5"/>
      <c r="W70" s="5"/>
    </row>
    <row r="71" spans="1:23" ht="68.25" customHeight="1">
      <c r="A71" s="37" t="s">
        <v>124</v>
      </c>
      <c r="B71" s="13">
        <v>8</v>
      </c>
      <c r="C71" s="49" t="s">
        <v>147</v>
      </c>
      <c r="D71" s="67" t="s">
        <v>123</v>
      </c>
      <c r="E71" s="68"/>
      <c r="F71" s="68"/>
      <c r="G71" s="69"/>
      <c r="H71" s="52"/>
      <c r="I71" s="52">
        <f t="shared" si="1"/>
        <v>0</v>
      </c>
      <c r="N71" s="4"/>
      <c r="O71" s="4"/>
      <c r="P71" s="12"/>
      <c r="Q71" s="12"/>
      <c r="R71" s="12"/>
      <c r="S71" s="12"/>
      <c r="T71" s="5"/>
      <c r="U71" s="5"/>
      <c r="V71" s="5"/>
      <c r="W71" s="5"/>
    </row>
    <row r="72" spans="1:23" ht="69.75" customHeight="1">
      <c r="A72" s="37" t="s">
        <v>125</v>
      </c>
      <c r="B72" s="13">
        <v>126</v>
      </c>
      <c r="C72" s="49" t="s">
        <v>147</v>
      </c>
      <c r="D72" s="67" t="s">
        <v>122</v>
      </c>
      <c r="E72" s="68"/>
      <c r="F72" s="68"/>
      <c r="G72" s="69"/>
      <c r="H72" s="52"/>
      <c r="I72" s="52">
        <f t="shared" si="1"/>
        <v>0</v>
      </c>
      <c r="N72" s="34"/>
      <c r="O72" s="34"/>
      <c r="P72" s="35"/>
      <c r="Q72" s="35"/>
      <c r="R72" s="35"/>
      <c r="S72" s="35"/>
      <c r="T72" s="36"/>
      <c r="U72" s="36"/>
      <c r="V72" s="36"/>
      <c r="W72" s="36"/>
    </row>
    <row r="73" spans="1:23" ht="60" customHeight="1">
      <c r="A73" s="37" t="s">
        <v>126</v>
      </c>
      <c r="B73" s="13">
        <v>510</v>
      </c>
      <c r="C73" s="49" t="s">
        <v>147</v>
      </c>
      <c r="D73" s="67" t="s">
        <v>127</v>
      </c>
      <c r="E73" s="68"/>
      <c r="F73" s="68"/>
      <c r="G73" s="69"/>
      <c r="H73" s="52"/>
      <c r="I73" s="52">
        <f t="shared" si="1"/>
        <v>0</v>
      </c>
      <c r="N73" s="34"/>
      <c r="O73" s="34"/>
      <c r="P73" s="35"/>
      <c r="Q73" s="35"/>
      <c r="R73" s="35"/>
      <c r="S73" s="35"/>
      <c r="T73" s="36"/>
      <c r="U73" s="36"/>
      <c r="V73" s="36"/>
      <c r="W73" s="36"/>
    </row>
    <row r="74" spans="1:9" ht="60" customHeight="1">
      <c r="A74" s="37" t="s">
        <v>85</v>
      </c>
      <c r="B74" s="38">
        <v>1</v>
      </c>
      <c r="C74" s="48" t="s">
        <v>143</v>
      </c>
      <c r="D74" s="67" t="s">
        <v>131</v>
      </c>
      <c r="E74" s="68"/>
      <c r="F74" s="68"/>
      <c r="G74" s="69"/>
      <c r="H74" s="65">
        <v>32752</v>
      </c>
      <c r="I74" s="52">
        <f>H74*B74</f>
        <v>32752</v>
      </c>
    </row>
    <row r="75" spans="1:23" ht="60" customHeight="1">
      <c r="A75" s="37" t="s">
        <v>97</v>
      </c>
      <c r="B75" s="38">
        <v>6350</v>
      </c>
      <c r="C75" s="48" t="s">
        <v>146</v>
      </c>
      <c r="D75" s="67" t="s">
        <v>99</v>
      </c>
      <c r="E75" s="68"/>
      <c r="F75" s="68"/>
      <c r="G75" s="69"/>
      <c r="H75" s="52"/>
      <c r="I75" s="52">
        <f t="shared" si="1"/>
        <v>0</v>
      </c>
      <c r="N75" s="4"/>
      <c r="O75" s="4"/>
      <c r="P75" s="12"/>
      <c r="Q75" s="12"/>
      <c r="R75" s="12"/>
      <c r="S75" s="12"/>
      <c r="T75" s="5"/>
      <c r="U75" s="5"/>
      <c r="V75" s="5"/>
      <c r="W75" s="5"/>
    </row>
    <row r="76" spans="1:23" ht="60" customHeight="1">
      <c r="A76" s="37" t="s">
        <v>98</v>
      </c>
      <c r="B76" s="38">
        <v>1</v>
      </c>
      <c r="C76" s="48" t="s">
        <v>143</v>
      </c>
      <c r="D76" s="67" t="s">
        <v>128</v>
      </c>
      <c r="E76" s="68"/>
      <c r="F76" s="68"/>
      <c r="G76" s="69"/>
      <c r="H76" s="52"/>
      <c r="I76" s="52">
        <f t="shared" si="1"/>
        <v>0</v>
      </c>
      <c r="N76" s="4"/>
      <c r="O76" s="4"/>
      <c r="P76" s="12"/>
      <c r="Q76" s="12"/>
      <c r="R76" s="12"/>
      <c r="S76" s="12"/>
      <c r="T76" s="5"/>
      <c r="U76" s="5"/>
      <c r="V76" s="5"/>
      <c r="W76" s="5"/>
    </row>
    <row r="77" spans="1:23" ht="60" customHeight="1">
      <c r="A77" s="37" t="s">
        <v>132</v>
      </c>
      <c r="B77" s="38">
        <v>1</v>
      </c>
      <c r="C77" s="48" t="s">
        <v>143</v>
      </c>
      <c r="D77" s="67" t="s">
        <v>133</v>
      </c>
      <c r="E77" s="68"/>
      <c r="F77" s="68"/>
      <c r="G77" s="69"/>
      <c r="H77" s="52"/>
      <c r="I77" s="52">
        <f t="shared" si="1"/>
        <v>0</v>
      </c>
      <c r="N77" s="34"/>
      <c r="O77" s="34"/>
      <c r="P77" s="35"/>
      <c r="Q77" s="35"/>
      <c r="R77" s="35"/>
      <c r="S77" s="35"/>
      <c r="T77" s="36"/>
      <c r="U77" s="36"/>
      <c r="V77" s="36"/>
      <c r="W77" s="36"/>
    </row>
    <row r="78" spans="1:23" ht="60" customHeight="1">
      <c r="A78" s="55" t="s">
        <v>134</v>
      </c>
      <c r="B78" s="56">
        <v>1</v>
      </c>
      <c r="C78" s="57" t="s">
        <v>143</v>
      </c>
      <c r="D78" s="75" t="s">
        <v>138</v>
      </c>
      <c r="E78" s="76"/>
      <c r="F78" s="76"/>
      <c r="G78" s="77"/>
      <c r="H78" s="58"/>
      <c r="I78" s="58">
        <f t="shared" si="1"/>
        <v>0</v>
      </c>
      <c r="N78" s="34"/>
      <c r="O78" s="34"/>
      <c r="P78" s="35"/>
      <c r="Q78" s="35"/>
      <c r="R78" s="35"/>
      <c r="S78" s="35"/>
      <c r="T78" s="36"/>
      <c r="U78" s="36"/>
      <c r="V78" s="36"/>
      <c r="W78" s="36"/>
    </row>
    <row r="79" spans="1:23" ht="60" customHeight="1" thickBot="1">
      <c r="A79" s="55" t="s">
        <v>154</v>
      </c>
      <c r="B79" s="56">
        <v>1</v>
      </c>
      <c r="C79" s="57" t="s">
        <v>143</v>
      </c>
      <c r="D79" s="75" t="s">
        <v>153</v>
      </c>
      <c r="E79" s="76"/>
      <c r="F79" s="76"/>
      <c r="G79" s="77"/>
      <c r="H79" s="58"/>
      <c r="I79" s="58">
        <f>H79*B79</f>
        <v>0</v>
      </c>
      <c r="N79" s="34"/>
      <c r="O79" s="34"/>
      <c r="P79" s="35"/>
      <c r="Q79" s="35"/>
      <c r="R79" s="35"/>
      <c r="S79" s="35"/>
      <c r="T79" s="36"/>
      <c r="U79" s="36"/>
      <c r="V79" s="36"/>
      <c r="W79" s="36"/>
    </row>
    <row r="80" spans="1:9" ht="30" customHeight="1" thickBot="1">
      <c r="A80" s="59"/>
      <c r="B80" s="60"/>
      <c r="C80" s="60"/>
      <c r="D80" s="60"/>
      <c r="E80" s="60"/>
      <c r="F80" s="60"/>
      <c r="G80" s="60"/>
      <c r="H80" s="61" t="s">
        <v>104</v>
      </c>
      <c r="I80" s="64">
        <f>SUM(I13:I79)</f>
        <v>53352</v>
      </c>
    </row>
    <row r="81" spans="1:9" ht="15.75">
      <c r="A81" s="30"/>
      <c r="B81" s="30"/>
      <c r="C81" s="30"/>
      <c r="D81" s="30"/>
      <c r="E81" s="30"/>
      <c r="F81" s="30"/>
      <c r="G81" s="30"/>
      <c r="H81" s="17"/>
      <c r="I81" s="18"/>
    </row>
    <row r="82" spans="1:9" ht="15.75">
      <c r="A82" s="30"/>
      <c r="B82" s="30"/>
      <c r="C82" s="30"/>
      <c r="D82" s="30"/>
      <c r="E82" s="30"/>
      <c r="F82" s="30"/>
      <c r="G82" s="30"/>
      <c r="H82" s="17"/>
      <c r="I82" s="18"/>
    </row>
    <row r="83" spans="1:9" ht="60" customHeight="1" hidden="1">
      <c r="A83" s="14"/>
      <c r="B83" s="13"/>
      <c r="C83" s="49"/>
      <c r="D83" s="72"/>
      <c r="E83" s="73"/>
      <c r="F83" s="73"/>
      <c r="G83" s="74"/>
      <c r="H83" s="3"/>
      <c r="I83" s="3"/>
    </row>
    <row r="84" spans="1:9" ht="60" customHeight="1" hidden="1">
      <c r="A84" s="14"/>
      <c r="B84" s="13"/>
      <c r="C84" s="49"/>
      <c r="D84" s="72"/>
      <c r="E84" s="73"/>
      <c r="F84" s="73"/>
      <c r="G84" s="74"/>
      <c r="H84" s="3"/>
      <c r="I84" s="3"/>
    </row>
    <row r="85" spans="1:9" ht="30" customHeight="1" hidden="1">
      <c r="A85" s="31"/>
      <c r="B85" s="32"/>
      <c r="C85" s="32"/>
      <c r="D85" s="32"/>
      <c r="E85" s="32"/>
      <c r="F85" s="32"/>
      <c r="G85" s="32"/>
      <c r="H85" s="21" t="s">
        <v>15</v>
      </c>
      <c r="I85" s="45"/>
    </row>
    <row r="86" spans="1:9" ht="16.5" hidden="1" thickBot="1">
      <c r="A86" s="29"/>
      <c r="B86" s="29"/>
      <c r="C86" s="29"/>
      <c r="D86" s="29"/>
      <c r="E86" s="29"/>
      <c r="F86" s="29"/>
      <c r="G86" s="29"/>
      <c r="H86" s="11"/>
      <c r="I86" s="16"/>
    </row>
    <row r="87" spans="1:9" ht="30" customHeight="1" hidden="1" thickBot="1">
      <c r="A87" s="28"/>
      <c r="B87" s="29"/>
      <c r="C87" s="29"/>
      <c r="D87" s="29"/>
      <c r="E87" s="29"/>
      <c r="F87" s="29"/>
      <c r="G87" s="29"/>
      <c r="H87" s="11" t="s">
        <v>18</v>
      </c>
      <c r="I87" s="16"/>
    </row>
    <row r="88" spans="1:9" ht="15.75" hidden="1">
      <c r="A88" s="33"/>
      <c r="B88" s="33"/>
      <c r="C88" s="33"/>
      <c r="D88" s="33"/>
      <c r="E88" s="33"/>
      <c r="F88" s="33"/>
      <c r="G88" s="33"/>
      <c r="H88" s="19"/>
      <c r="I88" s="20"/>
    </row>
    <row r="89" spans="1:9" ht="15.75" hidden="1">
      <c r="A89" s="30"/>
      <c r="B89" s="30"/>
      <c r="C89" s="30"/>
      <c r="D89" s="30"/>
      <c r="E89" s="30"/>
      <c r="F89" s="30"/>
      <c r="G89" s="30"/>
      <c r="H89" s="17"/>
      <c r="I89" s="18"/>
    </row>
    <row r="90" spans="1:9" ht="15.75" hidden="1">
      <c r="A90" s="30"/>
      <c r="B90" s="30"/>
      <c r="C90" s="30"/>
      <c r="D90" s="30"/>
      <c r="E90" s="30"/>
      <c r="F90" s="30"/>
      <c r="G90" s="30"/>
      <c r="H90" s="17"/>
      <c r="I90" s="18"/>
    </row>
    <row r="91" spans="1:9" ht="60" customHeight="1" hidden="1">
      <c r="A91" s="14"/>
      <c r="B91" s="13"/>
      <c r="C91" s="49"/>
      <c r="D91" s="72"/>
      <c r="E91" s="73"/>
      <c r="F91" s="73"/>
      <c r="G91" s="74"/>
      <c r="H91" s="3"/>
      <c r="I91" s="3"/>
    </row>
    <row r="92" spans="1:9" ht="60" customHeight="1" hidden="1">
      <c r="A92" s="14"/>
      <c r="B92" s="13"/>
      <c r="C92" s="49"/>
      <c r="D92" s="72"/>
      <c r="E92" s="73"/>
      <c r="F92" s="73"/>
      <c r="G92" s="74"/>
      <c r="H92" s="3"/>
      <c r="I92" s="3"/>
    </row>
    <row r="93" spans="1:9" ht="60" customHeight="1" hidden="1">
      <c r="A93" s="14"/>
      <c r="B93" s="13"/>
      <c r="C93" s="49"/>
      <c r="D93" s="72"/>
      <c r="E93" s="73"/>
      <c r="F93" s="73"/>
      <c r="G93" s="74"/>
      <c r="H93" s="3"/>
      <c r="I93" s="3"/>
    </row>
    <row r="94" spans="1:9" ht="30" customHeight="1" hidden="1">
      <c r="A94" s="22"/>
      <c r="B94" s="23"/>
      <c r="C94" s="23"/>
      <c r="D94" s="23"/>
      <c r="E94" s="23"/>
      <c r="F94" s="23"/>
      <c r="G94" s="23"/>
      <c r="H94" s="24" t="s">
        <v>16</v>
      </c>
      <c r="I94" s="46"/>
    </row>
    <row r="95" spans="1:9" ht="16.5" hidden="1" thickBot="1">
      <c r="A95" s="25"/>
      <c r="B95" s="25"/>
      <c r="C95" s="25"/>
      <c r="D95" s="25"/>
      <c r="E95" s="25"/>
      <c r="F95" s="25"/>
      <c r="G95" s="25"/>
      <c r="H95" s="26"/>
      <c r="I95" s="27"/>
    </row>
    <row r="96" spans="1:9" ht="30" customHeight="1" hidden="1" thickBot="1">
      <c r="A96" s="9"/>
      <c r="B96" s="10"/>
      <c r="C96" s="10"/>
      <c r="D96" s="10"/>
      <c r="E96" s="10"/>
      <c r="F96" s="10"/>
      <c r="G96" s="10"/>
      <c r="H96" s="11" t="s">
        <v>17</v>
      </c>
      <c r="I96" s="16"/>
    </row>
    <row r="97" ht="60" customHeight="1"/>
    <row r="98" ht="60" customHeight="1"/>
    <row r="99" ht="60" customHeight="1"/>
    <row r="100" ht="60" customHeight="1"/>
    <row r="101" ht="60" customHeight="1"/>
    <row r="102" ht="60" customHeight="1"/>
    <row r="103" ht="60" customHeight="1"/>
    <row r="104" ht="60" customHeight="1"/>
    <row r="105" ht="60" customHeight="1"/>
    <row r="106" ht="60" customHeight="1"/>
    <row r="107" ht="60" customHeight="1"/>
    <row r="108" ht="60" customHeight="1"/>
    <row r="109" ht="60" customHeight="1"/>
    <row r="110" ht="60" customHeight="1"/>
    <row r="111" ht="60" customHeight="1"/>
    <row r="112" ht="60" customHeight="1"/>
    <row r="113" ht="60" customHeight="1"/>
    <row r="114" ht="60" customHeight="1"/>
    <row r="115" ht="60" customHeight="1"/>
    <row r="116" ht="60" customHeight="1"/>
    <row r="117" ht="60" customHeight="1"/>
    <row r="118" ht="60" customHeight="1"/>
    <row r="119" ht="60" customHeight="1"/>
    <row r="120" ht="84.75" customHeight="1"/>
    <row r="121" ht="84.75" customHeight="1"/>
    <row r="122" ht="84.75" customHeight="1"/>
    <row r="123" ht="84.75" customHeight="1"/>
    <row r="124" ht="84.7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sheetData>
  <sheetProtection password="C06C" sheet="1"/>
  <protectedRanges>
    <protectedRange sqref="H75:H79" name="Range3"/>
    <protectedRange sqref="H61:H73" name="Range2"/>
    <protectedRange sqref="H13:H59" name="Range1"/>
  </protectedRanges>
  <mergeCells count="78">
    <mergeCell ref="A1:I1"/>
    <mergeCell ref="A3:I3"/>
    <mergeCell ref="B9:I9"/>
    <mergeCell ref="A10:I10"/>
    <mergeCell ref="D39:G39"/>
    <mergeCell ref="D27:G27"/>
    <mergeCell ref="D16:G16"/>
    <mergeCell ref="D23:G23"/>
    <mergeCell ref="D15:G15"/>
    <mergeCell ref="D78:G78"/>
    <mergeCell ref="A7:I7"/>
    <mergeCell ref="D24:G24"/>
    <mergeCell ref="D20:G20"/>
    <mergeCell ref="D21:G21"/>
    <mergeCell ref="D13:G13"/>
    <mergeCell ref="D18:G18"/>
    <mergeCell ref="D17:G17"/>
    <mergeCell ref="D25:G25"/>
    <mergeCell ref="D12:G12"/>
    <mergeCell ref="D26:G26"/>
    <mergeCell ref="D19:G19"/>
    <mergeCell ref="D22:G22"/>
    <mergeCell ref="D33:G33"/>
    <mergeCell ref="D34:G34"/>
    <mergeCell ref="D28:G28"/>
    <mergeCell ref="D32:G32"/>
    <mergeCell ref="D29:G29"/>
    <mergeCell ref="D30:G30"/>
    <mergeCell ref="D31:G31"/>
    <mergeCell ref="D93:G93"/>
    <mergeCell ref="D91:G91"/>
    <mergeCell ref="D70:G70"/>
    <mergeCell ref="D71:G71"/>
    <mergeCell ref="D73:G73"/>
    <mergeCell ref="D76:G76"/>
    <mergeCell ref="D92:G92"/>
    <mergeCell ref="D79:G79"/>
    <mergeCell ref="D84:G84"/>
    <mergeCell ref="D77:G77"/>
    <mergeCell ref="D66:G66"/>
    <mergeCell ref="D53:G53"/>
    <mergeCell ref="D49:G49"/>
    <mergeCell ref="D51:G51"/>
    <mergeCell ref="D62:G62"/>
    <mergeCell ref="D52:G52"/>
    <mergeCell ref="D56:G56"/>
    <mergeCell ref="D60:G60"/>
    <mergeCell ref="D58:G58"/>
    <mergeCell ref="D63:G63"/>
    <mergeCell ref="D43:G43"/>
    <mergeCell ref="D75:G75"/>
    <mergeCell ref="D83:G83"/>
    <mergeCell ref="D68:G68"/>
    <mergeCell ref="D72:G72"/>
    <mergeCell ref="D59:G59"/>
    <mergeCell ref="D67:G67"/>
    <mergeCell ref="D69:G69"/>
    <mergeCell ref="D45:G45"/>
    <mergeCell ref="D74:G74"/>
    <mergeCell ref="D65:G65"/>
    <mergeCell ref="D61:G61"/>
    <mergeCell ref="D57:G57"/>
    <mergeCell ref="D48:G48"/>
    <mergeCell ref="D46:G46"/>
    <mergeCell ref="D47:G47"/>
    <mergeCell ref="D64:G64"/>
    <mergeCell ref="D50:G50"/>
    <mergeCell ref="D55:G55"/>
    <mergeCell ref="D40:G40"/>
    <mergeCell ref="D42:G42"/>
    <mergeCell ref="D54:G54"/>
    <mergeCell ref="D14:G14"/>
    <mergeCell ref="D35:G35"/>
    <mergeCell ref="D36:G36"/>
    <mergeCell ref="D38:G38"/>
    <mergeCell ref="D37:G37"/>
    <mergeCell ref="D41:G41"/>
    <mergeCell ref="D44:G44"/>
  </mergeCells>
  <printOptions/>
  <pageMargins left="1" right="1" top="1" bottom="1.5" header="0" footer="0.5"/>
  <pageSetup horizontalDpi="600" verticalDpi="600" orientation="portrait" scale="78" r:id="rId1"/>
  <headerFooter alignWithMargins="0">
    <oddHeader>&amp;C
</oddHeader>
    <oddFooter>&amp;C&amp;"Times New Roman,Regular"&amp;11 SOUTH TO CHRISTIAN, PHASE 2 IMPROVEMENTS
SRDC PROJECT NO. SBSC-002
000300-&amp;P
BID PROPOSAL SHEETS&amp;"Arial,Regular"&amp;10
&amp;R&amp;"Times New Roman,Regular"December 7,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Urban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urban</dc:creator>
  <cp:keywords/>
  <dc:description/>
  <cp:lastModifiedBy>John Federico</cp:lastModifiedBy>
  <cp:lastPrinted>2016-12-09T14:15:22Z</cp:lastPrinted>
  <dcterms:created xsi:type="dcterms:W3CDTF">2012-03-21T20:21:30Z</dcterms:created>
  <dcterms:modified xsi:type="dcterms:W3CDTF">2016-12-12T20:20:20Z</dcterms:modified>
  <cp:category/>
  <cp:version/>
  <cp:contentType/>
  <cp:contentStatus/>
</cp:coreProperties>
</file>